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<sst xmlns="http://schemas.openxmlformats.org/spreadsheetml/2006/main" count="263" uniqueCount="99">
  <si>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</si>
  <si>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</si>
  <si>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</si>
  <si>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</si>
  <si>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</si>
  <si>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</si>
  <si>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</si>
  <si>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</si>
  <si>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</si>
  <si>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</si>
  <si>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</si>
  <si>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</si>
  <si>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</si>
  <si>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</si>
  <si>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</si>
  <si>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</si>
  <si>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</si>
  <si>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</si>
  <si>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</si>
  <si>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</si>
  <si>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</si>
  <si>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</si>
  <si>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</si>
  <si>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</si>
  <si>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</si>
  <si>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</si>
  <si>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</si>
  <si>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</si>
  <si>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</si>
  <si>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</si>
  <si>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</si>
  <si>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</si>
  <si>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</si>
  <si>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</si>
  <si>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</si>
  <si>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</si>
  <si>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</si>
  <si>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</si>
  <si>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</si>
  <si>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</si>
  <si>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</si>
  <si>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</si>
  <si>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</si>
  <si>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</si>
  <si>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</si>
  <si>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</si>
  <si>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</si>
  <si>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</si>
  <si>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</si>
  <si>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</si>
  <si>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</si>
  <si>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</si>
  <si>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</si>
  <si>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Razem wydatki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</si>
  <si>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</si>
  <si>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</si>
  <si>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</si>
  <si>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</si>
  <si>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</si>
  <si>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</si>
  <si>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</si>
  <si>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</si>
  <si>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</si>
  <si>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</si>
  <si>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</si>
  <si>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</si>
  <si>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</si>
  <si>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</si>
  <si>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</si>
  <si>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</si>
  <si>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 xml:space="preserve">PROW Budowa sieci wodociągowej Olszewnik - Tłokowo 63,63% 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</si>
  <si>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</si>
  <si>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</si>
  <si>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</si>
  <si>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</si>
  <si>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</si>
  <si>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</si>
  <si>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</si>
  <si>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90008-…7,..9</t>
  </si>
  <si>
    <t>Program Operacyjny Polska Cyfrowa na lata 2014-2020</t>
  </si>
  <si>
    <t>Powszechny dostęp do szybkiego internetu</t>
  </si>
  <si>
    <t>Zdalna szkoła-wsparcie Ogólnopolskiej Sieci Edukacyjnej w systemie kształcenia zdalnego-zakup laptopów</t>
  </si>
  <si>
    <t>Wyeliminowanie terytorialnych różnic w możliwości dostępu do szerokopasmowego internetu o wysokich przepustowościach</t>
  </si>
  <si>
    <t>...7,9</t>
  </si>
  <si>
    <t>Zdalna szkoła plus-wsparcie Ogólnopolskiej Sieci Edukacyjnej w systemie kształcenia zdalnego-zakup laptopów</t>
  </si>
  <si>
    <t>75095-7,…9</t>
  </si>
  <si>
    <t>85395-7,…9</t>
  </si>
  <si>
    <t xml:space="preserve">              Wsparcie dzieci z rodzin pegeerowskich w rozwoju cyfrowym-GRANTY PPGR</t>
  </si>
  <si>
    <t xml:space="preserve"> RPO 85% "Rewitalizcja zabytkowego parku w Jezioranach"</t>
  </si>
  <si>
    <t>PROW Poprawa gospodarki wodno-ściekowej na terenie Gminy Jeziorany</t>
  </si>
  <si>
    <t>01044-…7,…9</t>
  </si>
  <si>
    <t>01043-...7,...9</t>
  </si>
  <si>
    <t>PROW- Poprawa gospodarki wodno-ściekowej na terenie Gminy Jeziorany</t>
  </si>
  <si>
    <t xml:space="preserve">Wydatki na programy i projekty realizowane ze środków pochodzących z funduszy strukturalnych i Funduszu Spójności oraz pozostałe środki pochodzące ze źródeł zagranicznych nie podlegających zwrotowi na 2024 rok </t>
  </si>
  <si>
    <t>2024 r.</t>
  </si>
  <si>
    <t>Wydatki majątkowe 2024r razem:</t>
  </si>
  <si>
    <t>PROW-Przebudowa drogi gminnej nr 163018N</t>
  </si>
  <si>
    <t>60016-7,…9</t>
  </si>
  <si>
    <t xml:space="preserve">Zał. Nr 4 do Uchwały Rady Miejskiej w Jezioranach Nr  III/18/2024 dnia 14 czerwca 2024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</si>
</sst>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9" fontId="19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>
      <alignment/>
      <protection/>
    </xf>
    <xf numFmtId="0" fontId="8" fillId="0" borderId="10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top"/>
      <protection/>
    </xf>
    <xf numFmtId="0" fontId="12" fillId="0" borderId="10" xfId="51" applyFont="1" applyBorder="1">
      <alignment/>
      <protection/>
    </xf>
    <xf numFmtId="0" fontId="13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2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9" fillId="0" borderId="10" xfId="51" applyFont="1" applyBorder="1" applyAlignment="1">
      <alignment horizontal="left" wrapText="1"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9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51" applyFont="1" applyBorder="1" applyAlignment="1">
      <alignment vertical="top" wrapText="1"/>
      <protection/>
    </xf>
    <xf numFmtId="4" fontId="7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left" wrapText="1"/>
      <protection/>
    </xf>
    <xf numFmtId="4" fontId="9" fillId="0" borderId="10" xfId="51" applyNumberFormat="1" applyFont="1" applyFill="1" applyBorder="1" applyAlignment="1">
      <alignment horizontal="left"/>
      <protection/>
    </xf>
    <xf numFmtId="4" fontId="5" fillId="0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Fill="1" applyBorder="1" applyAlignment="1">
      <alignment horizontal="right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" fontId="12" fillId="0" borderId="10" xfId="51" applyNumberFormat="1" applyFont="1" applyFill="1" applyBorder="1" applyAlignment="1">
      <alignment horizontal="left"/>
      <protection/>
    </xf>
    <xf numFmtId="4" fontId="12" fillId="0" borderId="10" xfId="51" applyNumberFormat="1" applyFont="1" applyFill="1" applyBorder="1">
      <alignment/>
      <protection/>
    </xf>
    <xf numFmtId="4" fontId="12" fillId="0" borderId="10" xfId="51" applyNumberFormat="1" applyFont="1" applyFill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4" fontId="5" fillId="0" borderId="10" xfId="51" applyNumberFormat="1" applyFont="1" applyFill="1" applyBorder="1" applyAlignment="1">
      <alignment horizontal="right" vertical="top"/>
      <protection/>
    </xf>
    <xf numFmtId="0" fontId="13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horizontal="left" wrapText="1"/>
      <protection/>
    </xf>
    <xf numFmtId="4" fontId="13" fillId="0" borderId="10" xfId="51" applyNumberFormat="1" applyFont="1" applyFill="1" applyBorder="1" applyAlignment="1">
      <alignment horizontal="right"/>
      <protection/>
    </xf>
    <xf numFmtId="4" fontId="5" fillId="0" borderId="10" xfId="51" applyNumberFormat="1" applyFont="1" applyFill="1" applyBorder="1" applyAlignment="1">
      <alignment horizontal="left"/>
      <protection/>
    </xf>
    <xf numFmtId="0" fontId="7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3" fontId="14" fillId="0" borderId="10" xfId="51" applyNumberFormat="1" applyFont="1" applyFill="1" applyBorder="1" applyAlignment="1">
      <alignment horizontal="right"/>
      <protection/>
    </xf>
    <xf numFmtId="4" fontId="14" fillId="0" borderId="10" xfId="51" applyNumberFormat="1" applyFont="1" applyFill="1" applyBorder="1" applyAlignment="1">
      <alignment horizontal="right"/>
      <protection/>
    </xf>
    <xf numFmtId="1" fontId="5" fillId="0" borderId="10" xfId="51" applyNumberFormat="1" applyFont="1" applyFill="1" applyBorder="1" applyAlignment="1">
      <alignment horizontal="right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4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10" xfId="51" applyFont="1" applyFill="1" applyBorder="1" applyAlignment="1">
      <alignment horizontal="center"/>
      <protection/>
    </xf>
    <xf numFmtId="4" fontId="11" fillId="0" borderId="10" xfId="51" applyNumberFormat="1" applyFont="1" applyFill="1" applyBorder="1" applyAlignment="1">
      <alignment horizontal="right"/>
      <protection/>
    </xf>
    <xf numFmtId="0" fontId="11" fillId="0" borderId="10" xfId="51" applyFont="1" applyFill="1" applyBorder="1" applyAlignment="1">
      <alignment horizontal="right"/>
      <protection/>
    </xf>
    <xf numFmtId="3" fontId="11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>
      <alignment/>
      <protection/>
    </xf>
    <xf numFmtId="4" fontId="10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1" fontId="7" fillId="0" borderId="10" xfId="51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left"/>
      <protection/>
    </xf>
    <xf numFmtId="4" fontId="7" fillId="0" borderId="1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 wrapText="1"/>
      <protection/>
    </xf>
    <xf numFmtId="4" fontId="7" fillId="0" borderId="0" xfId="51" applyNumberFormat="1" applyFont="1" applyFill="1" applyBorder="1" applyAlignment="1">
      <alignment horizontal="left"/>
      <protection/>
    </xf>
    <xf numFmtId="4" fontId="9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6" fillId="0" borderId="0" xfId="51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wrapText="1"/>
      <protection/>
    </xf>
    <xf numFmtId="0" fontId="11" fillId="0" borderId="10" xfId="51" applyFont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7" fillId="0" borderId="15" xfId="5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51" applyFont="1" applyFill="1" applyBorder="1" applyAlignment="1">
      <alignment horizontal="left"/>
      <protection/>
    </xf>
    <xf numFmtId="0" fontId="7" fillId="0" borderId="15" xfId="51" applyFont="1" applyFill="1" applyBorder="1" applyAlignment="1">
      <alignment horizontal="center"/>
      <protection/>
    </xf>
    <xf numFmtId="0" fontId="54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10" xfId="5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vertical="top" wrapText="1"/>
    </xf>
    <xf numFmtId="0" fontId="5" fillId="0" borderId="22" xfId="51" applyFont="1" applyFill="1" applyBorder="1" applyAlignment="1">
      <alignment horizontal="left" vertical="top"/>
      <protection/>
    </xf>
    <xf numFmtId="0" fontId="0" fillId="0" borderId="23" xfId="0" applyFill="1" applyBorder="1" applyAlignment="1">
      <alignment horizontal="left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 vertical="top"/>
    </xf>
    <xf numFmtId="4" fontId="7" fillId="0" borderId="10" xfId="51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4" fontId="7" fillId="0" borderId="10" xfId="51" applyNumberFormat="1" applyFont="1" applyFill="1" applyBorder="1" applyAlignment="1">
      <alignment horizontal="left"/>
      <protection/>
    </xf>
    <xf numFmtId="0" fontId="17" fillId="0" borderId="22" xfId="51" applyFont="1" applyFill="1" applyBorder="1" applyAlignment="1">
      <alignment horizontal="left" vertical="top" wrapText="1"/>
      <protection/>
    </xf>
    <xf numFmtId="0" fontId="17" fillId="0" borderId="24" xfId="51" applyFont="1" applyFill="1" applyBorder="1" applyAlignment="1">
      <alignment horizontal="left" vertical="top" wrapText="1"/>
      <protection/>
    </xf>
    <xf numFmtId="0" fontId="17" fillId="0" borderId="23" xfId="51" applyFont="1" applyFill="1" applyBorder="1" applyAlignment="1">
      <alignment horizontal="left" vertical="top" wrapText="1"/>
      <protection/>
    </xf>
    <xf numFmtId="0" fontId="17" fillId="0" borderId="10" xfId="51" applyFont="1" applyFill="1" applyBorder="1" applyAlignment="1">
      <alignment horizontal="left" vertical="top" wrapText="1"/>
      <protection/>
    </xf>
    <xf numFmtId="0" fontId="17" fillId="0" borderId="20" xfId="51" applyFont="1" applyFill="1" applyBorder="1" applyAlignment="1">
      <alignment horizontal="left" vertical="top" wrapText="1"/>
      <protection/>
    </xf>
    <xf numFmtId="0" fontId="17" fillId="0" borderId="11" xfId="51" applyFont="1" applyFill="1" applyBorder="1" applyAlignment="1">
      <alignment horizontal="left" vertical="top" wrapText="1"/>
      <protection/>
    </xf>
    <xf numFmtId="0" fontId="17" fillId="0" borderId="21" xfId="51" applyFont="1" applyFill="1" applyBorder="1" applyAlignment="1">
      <alignment horizontal="left" vertical="top" wrapText="1"/>
      <protection/>
    </xf>
    <xf numFmtId="0" fontId="7" fillId="0" borderId="10" xfId="51" applyFont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center" vertical="top" wrapText="1"/>
      <protection/>
    </xf>
    <xf numFmtId="0" fontId="17" fillId="0" borderId="16" xfId="51" applyFont="1" applyFill="1" applyBorder="1" applyAlignment="1">
      <alignment horizontal="center" vertical="top" wrapText="1"/>
      <protection/>
    </xf>
    <xf numFmtId="0" fontId="17" fillId="0" borderId="17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left" vertical="top" wrapText="1"/>
      <protection/>
    </xf>
    <xf numFmtId="0" fontId="17" fillId="0" borderId="16" xfId="51" applyFont="1" applyFill="1" applyBorder="1" applyAlignment="1">
      <alignment horizontal="left" vertical="top" wrapText="1"/>
      <protection/>
    </xf>
    <xf numFmtId="0" fontId="17" fillId="0" borderId="17" xfId="51" applyFont="1" applyFill="1" applyBorder="1" applyAlignment="1">
      <alignment horizontal="left" vertical="top" wrapText="1"/>
      <protection/>
    </xf>
    <xf numFmtId="0" fontId="17" fillId="0" borderId="18" xfId="51" applyFont="1" applyFill="1" applyBorder="1" applyAlignment="1">
      <alignment horizontal="left" vertical="top" wrapText="1"/>
      <protection/>
    </xf>
    <xf numFmtId="0" fontId="17" fillId="0" borderId="0" xfId="51" applyFont="1" applyFill="1" applyBorder="1" applyAlignment="1">
      <alignment horizontal="left" vertical="top" wrapText="1"/>
      <protection/>
    </xf>
    <xf numFmtId="0" fontId="17" fillId="0" borderId="19" xfId="51" applyFont="1" applyFill="1" applyBorder="1" applyAlignment="1">
      <alignment horizontal="left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1.710937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1.7109375" style="0" bestFit="1" customWidth="1"/>
  </cols>
  <sheetData>
    <row r="1" spans="1:13" ht="15">
      <c r="A1" s="9" t="s">
        <v>98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6" ht="15">
      <c r="A2" s="82" t="s">
        <v>93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">
      <c r="A4" s="84" t="s">
        <v>0</v>
      </c>
      <c r="B4" s="84" t="s">
        <v>1</v>
      </c>
      <c r="C4" s="85" t="s">
        <v>2</v>
      </c>
      <c r="D4" s="85" t="s">
        <v>3</v>
      </c>
      <c r="E4" s="86" t="s">
        <v>4</v>
      </c>
      <c r="F4" s="84" t="s">
        <v>5</v>
      </c>
      <c r="G4" s="84"/>
      <c r="H4" s="84" t="s">
        <v>6</v>
      </c>
      <c r="I4" s="84"/>
      <c r="J4" s="84"/>
      <c r="K4" s="84"/>
      <c r="L4" s="84"/>
      <c r="M4" s="84"/>
      <c r="N4" s="84"/>
      <c r="O4" s="84"/>
      <c r="P4" s="84"/>
    </row>
    <row r="5" spans="1:16" ht="15">
      <c r="A5" s="84"/>
      <c r="B5" s="84"/>
      <c r="C5" s="85"/>
      <c r="D5" s="85"/>
      <c r="E5" s="87"/>
      <c r="F5" s="85" t="s">
        <v>7</v>
      </c>
      <c r="G5" s="85" t="s">
        <v>8</v>
      </c>
      <c r="H5" s="84" t="s">
        <v>94</v>
      </c>
      <c r="I5" s="84"/>
      <c r="J5" s="84"/>
      <c r="K5" s="84"/>
      <c r="L5" s="84"/>
      <c r="M5" s="84"/>
      <c r="N5" s="84"/>
      <c r="O5" s="84"/>
      <c r="P5" s="84"/>
    </row>
    <row r="6" spans="1:16" ht="15">
      <c r="A6" s="84"/>
      <c r="B6" s="84"/>
      <c r="C6" s="85"/>
      <c r="D6" s="85"/>
      <c r="E6" s="87"/>
      <c r="F6" s="85"/>
      <c r="G6" s="85"/>
      <c r="H6" s="85" t="s">
        <v>9</v>
      </c>
      <c r="I6" s="84" t="s">
        <v>10</v>
      </c>
      <c r="J6" s="84"/>
      <c r="K6" s="84"/>
      <c r="L6" s="84"/>
      <c r="M6" s="84"/>
      <c r="N6" s="84"/>
      <c r="O6" s="84"/>
      <c r="P6" s="84"/>
    </row>
    <row r="7" spans="1:16" ht="15">
      <c r="A7" s="84"/>
      <c r="B7" s="84"/>
      <c r="C7" s="85"/>
      <c r="D7" s="85"/>
      <c r="E7" s="87"/>
      <c r="F7" s="85"/>
      <c r="G7" s="85"/>
      <c r="H7" s="85"/>
      <c r="I7" s="84" t="s">
        <v>11</v>
      </c>
      <c r="J7" s="84"/>
      <c r="K7" s="84"/>
      <c r="L7" s="84"/>
      <c r="M7" s="84" t="s">
        <v>12</v>
      </c>
      <c r="N7" s="84"/>
      <c r="O7" s="84"/>
      <c r="P7" s="84"/>
    </row>
    <row r="8" spans="1:16" ht="15">
      <c r="A8" s="84"/>
      <c r="B8" s="84"/>
      <c r="C8" s="85"/>
      <c r="D8" s="85"/>
      <c r="E8" s="87"/>
      <c r="F8" s="85"/>
      <c r="G8" s="85"/>
      <c r="H8" s="85"/>
      <c r="I8" s="85" t="s">
        <v>13</v>
      </c>
      <c r="J8" s="84" t="s">
        <v>14</v>
      </c>
      <c r="K8" s="84"/>
      <c r="L8" s="84"/>
      <c r="M8" s="85" t="s">
        <v>15</v>
      </c>
      <c r="N8" s="85" t="s">
        <v>14</v>
      </c>
      <c r="O8" s="85"/>
      <c r="P8" s="85"/>
    </row>
    <row r="9" spans="1:16" ht="33.75">
      <c r="A9" s="84"/>
      <c r="B9" s="84"/>
      <c r="C9" s="85"/>
      <c r="D9" s="85"/>
      <c r="E9" s="88"/>
      <c r="F9" s="85"/>
      <c r="G9" s="85"/>
      <c r="H9" s="85"/>
      <c r="I9" s="85"/>
      <c r="J9" s="1" t="s">
        <v>16</v>
      </c>
      <c r="K9" s="1" t="s">
        <v>17</v>
      </c>
      <c r="L9" s="1" t="s">
        <v>18</v>
      </c>
      <c r="M9" s="85"/>
      <c r="N9" s="1" t="s">
        <v>16</v>
      </c>
      <c r="O9" s="1" t="s">
        <v>17</v>
      </c>
      <c r="P9" s="1" t="s">
        <v>19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33.75" customHeight="1">
      <c r="A11" s="12">
        <v>1</v>
      </c>
      <c r="B11" s="13" t="s">
        <v>95</v>
      </c>
      <c r="C11" s="89" t="s">
        <v>20</v>
      </c>
      <c r="D11" s="89"/>
      <c r="E11" s="29">
        <f aca="true" t="shared" si="0" ref="E11:P11">E17+E24+E30+E36+E42+E48+E55+E62+E68+E76+E83+E89+E98+E105+E112+E119+E127+E135+E144+E150+E156+E164+E172+E180+E188+E196+E204</f>
        <v>6644075</v>
      </c>
      <c r="F11" s="29">
        <f t="shared" si="0"/>
        <v>3266435.4299999997</v>
      </c>
      <c r="G11" s="29">
        <f t="shared" si="0"/>
        <v>3377639.5700000003</v>
      </c>
      <c r="H11" s="29">
        <f t="shared" si="0"/>
        <v>6644075</v>
      </c>
      <c r="I11" s="29">
        <f t="shared" si="0"/>
        <v>3266435.4299999997</v>
      </c>
      <c r="J11" s="29">
        <f t="shared" si="0"/>
        <v>3266435.4299999997</v>
      </c>
      <c r="K11" s="30">
        <f t="shared" si="0"/>
        <v>0</v>
      </c>
      <c r="L11" s="30">
        <f t="shared" si="0"/>
        <v>0</v>
      </c>
      <c r="M11" s="29">
        <f t="shared" si="0"/>
        <v>3377639.5700000003</v>
      </c>
      <c r="N11" s="30">
        <f t="shared" si="0"/>
        <v>0</v>
      </c>
      <c r="O11" s="30">
        <f t="shared" si="0"/>
        <v>0</v>
      </c>
      <c r="P11" s="29">
        <f t="shared" si="0"/>
        <v>3377639.5700000003</v>
      </c>
    </row>
    <row r="12" spans="1:16" ht="8.25" customHeight="1" hidden="1">
      <c r="A12" s="14"/>
      <c r="B12" s="4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1.25" customHeight="1" hidden="1">
      <c r="A13" s="15"/>
      <c r="B13" s="4" t="s">
        <v>21</v>
      </c>
      <c r="C13" s="90" t="s">
        <v>72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1.25" customHeight="1" hidden="1">
      <c r="A14" s="15"/>
      <c r="B14" s="4" t="s">
        <v>22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9.75" customHeight="1" hidden="1">
      <c r="A15" s="91" t="s">
        <v>23</v>
      </c>
      <c r="B15" s="4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" hidden="1">
      <c r="A16" s="91"/>
      <c r="B16" s="4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15" hidden="1">
      <c r="A17" s="91"/>
      <c r="B17" s="4" t="s">
        <v>26</v>
      </c>
      <c r="C17" s="92" t="s">
        <v>27</v>
      </c>
      <c r="D17" s="93"/>
      <c r="E17" s="34">
        <f>F17+G17</f>
        <v>0</v>
      </c>
      <c r="F17" s="34">
        <f>I17</f>
        <v>0</v>
      </c>
      <c r="G17" s="34">
        <f>M17</f>
        <v>0</v>
      </c>
      <c r="H17" s="34">
        <f>I17+M17</f>
        <v>0</v>
      </c>
      <c r="I17" s="34">
        <f>J17+K17+L17</f>
        <v>0</v>
      </c>
      <c r="J17" s="34">
        <v>0</v>
      </c>
      <c r="K17" s="35">
        <v>0</v>
      </c>
      <c r="L17" s="34"/>
      <c r="M17" s="34">
        <f>N17+O17+P17</f>
        <v>0</v>
      </c>
      <c r="N17" s="35">
        <v>0</v>
      </c>
      <c r="O17" s="35">
        <v>0</v>
      </c>
      <c r="P17" s="34">
        <v>0</v>
      </c>
    </row>
    <row r="18" spans="1:16" ht="15" hidden="1">
      <c r="A18" s="91"/>
      <c r="B18" s="4">
        <v>2020</v>
      </c>
      <c r="C18" s="31"/>
      <c r="D18" s="32"/>
      <c r="E18" s="34">
        <f>H17</f>
        <v>0</v>
      </c>
      <c r="F18" s="34">
        <f>I17</f>
        <v>0</v>
      </c>
      <c r="G18" s="34">
        <f>M17</f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 hidden="1">
      <c r="A19" s="91"/>
      <c r="B19" s="17"/>
      <c r="C19" s="36"/>
      <c r="D19" s="37"/>
      <c r="E19" s="38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0.5" customHeight="1" hidden="1">
      <c r="A20" s="91"/>
      <c r="B20" s="4" t="s">
        <v>21</v>
      </c>
      <c r="C20" s="90" t="s">
        <v>71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9.75" customHeight="1" hidden="1">
      <c r="A21" s="91"/>
      <c r="B21" s="4" t="s">
        <v>22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1.25" customHeight="1" hidden="1">
      <c r="A22" s="91"/>
      <c r="B22" s="4" t="s">
        <v>24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1.25" customHeight="1" hidden="1">
      <c r="A23" s="91"/>
      <c r="B23" s="4" t="s">
        <v>25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5" hidden="1">
      <c r="A24" s="91"/>
      <c r="B24" s="4" t="s">
        <v>26</v>
      </c>
      <c r="C24" s="92" t="s">
        <v>27</v>
      </c>
      <c r="D24" s="93"/>
      <c r="E24" s="34">
        <f>F24+G24</f>
        <v>0</v>
      </c>
      <c r="F24" s="34">
        <f>I24</f>
        <v>0</v>
      </c>
      <c r="G24" s="34">
        <f>M24</f>
        <v>0</v>
      </c>
      <c r="H24" s="34">
        <f>I24+M24</f>
        <v>0</v>
      </c>
      <c r="I24" s="34">
        <f>J24+K24+L24</f>
        <v>0</v>
      </c>
      <c r="J24" s="34">
        <v>0</v>
      </c>
      <c r="K24" s="35">
        <v>0</v>
      </c>
      <c r="L24" s="34"/>
      <c r="M24" s="34">
        <f>N24+O24+P24</f>
        <v>0</v>
      </c>
      <c r="N24" s="35">
        <v>0</v>
      </c>
      <c r="O24" s="35">
        <v>0</v>
      </c>
      <c r="P24" s="34">
        <v>0</v>
      </c>
    </row>
    <row r="25" spans="1:16" ht="15" hidden="1">
      <c r="A25" s="91"/>
      <c r="B25" s="4">
        <v>2020</v>
      </c>
      <c r="C25" s="31"/>
      <c r="D25" s="32"/>
      <c r="E25" s="34">
        <f>H24</f>
        <v>0</v>
      </c>
      <c r="F25" s="34">
        <f>I24</f>
        <v>0</v>
      </c>
      <c r="G25" s="34">
        <f>M24</f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>
      <c r="A26" s="91"/>
      <c r="B26" s="4" t="s">
        <v>21</v>
      </c>
      <c r="C26" s="90" t="s">
        <v>92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ht="15">
      <c r="A27" s="91"/>
      <c r="B27" s="4" t="s">
        <v>22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ht="15">
      <c r="A28" s="91"/>
      <c r="B28" s="4" t="s">
        <v>24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5">
      <c r="A29" s="91"/>
      <c r="B29" s="4" t="s">
        <v>25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15">
      <c r="A30" s="91"/>
      <c r="B30" s="4" t="s">
        <v>26</v>
      </c>
      <c r="C30" s="92" t="s">
        <v>91</v>
      </c>
      <c r="D30" s="93"/>
      <c r="E30" s="34">
        <f>F30+G30</f>
        <v>50000</v>
      </c>
      <c r="F30" s="34">
        <f>I30</f>
        <v>50000</v>
      </c>
      <c r="G30" s="34">
        <f>M30</f>
        <v>0</v>
      </c>
      <c r="H30" s="34">
        <f>I30+M30</f>
        <v>50000</v>
      </c>
      <c r="I30" s="34">
        <f>J30+K30+L30</f>
        <v>50000</v>
      </c>
      <c r="J30" s="34">
        <v>50000</v>
      </c>
      <c r="K30" s="35">
        <v>0</v>
      </c>
      <c r="L30" s="34"/>
      <c r="M30" s="34">
        <f>N30+O30+P30</f>
        <v>0</v>
      </c>
      <c r="N30" s="35">
        <v>0</v>
      </c>
      <c r="O30" s="35">
        <v>0</v>
      </c>
      <c r="P30" s="34">
        <v>0</v>
      </c>
    </row>
    <row r="31" spans="1:16" ht="15">
      <c r="A31" s="91"/>
      <c r="B31" s="4">
        <v>2024</v>
      </c>
      <c r="C31" s="31"/>
      <c r="D31" s="32"/>
      <c r="E31" s="34">
        <f>H30</f>
        <v>50000</v>
      </c>
      <c r="F31" s="34">
        <f>I30</f>
        <v>50000</v>
      </c>
      <c r="G31" s="34">
        <f>M30</f>
        <v>0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 hidden="1">
      <c r="A32" s="91"/>
      <c r="B32" s="4" t="s">
        <v>21</v>
      </c>
      <c r="C32" s="90" t="s">
        <v>28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15" hidden="1">
      <c r="A33" s="91"/>
      <c r="B33" s="4" t="s">
        <v>22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5" customHeight="1" hidden="1">
      <c r="A34" s="91"/>
      <c r="B34" s="4" t="s">
        <v>24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5" hidden="1">
      <c r="A35" s="91"/>
      <c r="B35" s="4" t="s">
        <v>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ht="15" hidden="1">
      <c r="A36" s="91"/>
      <c r="B36" s="4" t="s">
        <v>26</v>
      </c>
      <c r="C36" s="92" t="s">
        <v>27</v>
      </c>
      <c r="D36" s="93"/>
      <c r="E36" s="34">
        <f>F36+G36</f>
        <v>0</v>
      </c>
      <c r="F36" s="34">
        <f>I36</f>
        <v>0</v>
      </c>
      <c r="G36" s="34">
        <f>M36</f>
        <v>0</v>
      </c>
      <c r="H36" s="34">
        <f>I36+M36</f>
        <v>0</v>
      </c>
      <c r="I36" s="34">
        <f>J36+K36+L36</f>
        <v>0</v>
      </c>
      <c r="J36" s="34">
        <v>0</v>
      </c>
      <c r="K36" s="35">
        <v>0</v>
      </c>
      <c r="L36" s="34"/>
      <c r="M36" s="34">
        <f>N36+O36+P36</f>
        <v>0</v>
      </c>
      <c r="N36" s="35">
        <v>0</v>
      </c>
      <c r="O36" s="35">
        <v>0</v>
      </c>
      <c r="P36" s="34">
        <v>0</v>
      </c>
    </row>
    <row r="37" spans="1:16" ht="15" hidden="1">
      <c r="A37" s="91"/>
      <c r="B37" s="4">
        <v>2020</v>
      </c>
      <c r="C37" s="31"/>
      <c r="D37" s="32"/>
      <c r="E37" s="34">
        <f>H36</f>
        <v>0</v>
      </c>
      <c r="F37" s="34">
        <f>I36</f>
        <v>0</v>
      </c>
      <c r="G37" s="34">
        <f>M36</f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5" hidden="1">
      <c r="A38" s="91"/>
      <c r="B38" s="4" t="s">
        <v>21</v>
      </c>
      <c r="C38" s="90" t="s">
        <v>70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15" customHeight="1" hidden="1">
      <c r="A39" s="91"/>
      <c r="B39" s="4" t="s">
        <v>22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5" hidden="1">
      <c r="A40" s="91"/>
      <c r="B40" s="4" t="s">
        <v>24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15" hidden="1">
      <c r="A41" s="91"/>
      <c r="B41" s="4" t="s">
        <v>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5" hidden="1">
      <c r="A42" s="91"/>
      <c r="B42" s="4" t="s">
        <v>26</v>
      </c>
      <c r="C42" s="92" t="s">
        <v>27</v>
      </c>
      <c r="D42" s="93"/>
      <c r="E42" s="34">
        <f>F42+G42</f>
        <v>0</v>
      </c>
      <c r="F42" s="34">
        <f>I42</f>
        <v>0</v>
      </c>
      <c r="G42" s="34">
        <f>M42</f>
        <v>0</v>
      </c>
      <c r="H42" s="34">
        <f>I42+M42</f>
        <v>0</v>
      </c>
      <c r="I42" s="34">
        <f>J42+K42+L42</f>
        <v>0</v>
      </c>
      <c r="J42" s="34">
        <v>0</v>
      </c>
      <c r="K42" s="35">
        <v>0</v>
      </c>
      <c r="L42" s="34"/>
      <c r="M42" s="34">
        <f>N42+O42+P42</f>
        <v>0</v>
      </c>
      <c r="N42" s="35">
        <v>0</v>
      </c>
      <c r="O42" s="35">
        <v>0</v>
      </c>
      <c r="P42" s="34">
        <v>0</v>
      </c>
    </row>
    <row r="43" spans="1:16" ht="15" hidden="1">
      <c r="A43" s="91"/>
      <c r="B43" s="4">
        <v>2020</v>
      </c>
      <c r="C43" s="31"/>
      <c r="D43" s="32"/>
      <c r="E43" s="34">
        <f>H42</f>
        <v>0</v>
      </c>
      <c r="F43" s="34">
        <f>I42</f>
        <v>0</v>
      </c>
      <c r="G43" s="34">
        <f>M42</f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5" hidden="1">
      <c r="A44" s="91"/>
      <c r="B44" s="4" t="s">
        <v>21</v>
      </c>
      <c r="C44" s="96" t="s">
        <v>73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</row>
    <row r="45" spans="1:16" ht="15" hidden="1">
      <c r="A45" s="91"/>
      <c r="B45" s="4" t="s">
        <v>22</v>
      </c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6" ht="15" hidden="1">
      <c r="A46" s="91"/>
      <c r="B46" s="4" t="s">
        <v>24</v>
      </c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</row>
    <row r="47" spans="1:16" ht="15" hidden="1">
      <c r="A47" s="91"/>
      <c r="B47" s="4" t="s">
        <v>25</v>
      </c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</row>
    <row r="48" spans="1:16" ht="15" hidden="1">
      <c r="A48" s="91"/>
      <c r="B48" s="4" t="s">
        <v>26</v>
      </c>
      <c r="C48" s="95" t="s">
        <v>29</v>
      </c>
      <c r="D48" s="95"/>
      <c r="E48" s="41">
        <f>E49+E50</f>
        <v>0</v>
      </c>
      <c r="F48" s="41">
        <f>I48</f>
        <v>0</v>
      </c>
      <c r="G48" s="41">
        <f>M48</f>
        <v>0</v>
      </c>
      <c r="H48" s="41">
        <f>I48+M48</f>
        <v>0</v>
      </c>
      <c r="I48" s="41">
        <f>J48+K48+L48</f>
        <v>0</v>
      </c>
      <c r="J48" s="41">
        <v>0</v>
      </c>
      <c r="K48" s="41"/>
      <c r="L48" s="41"/>
      <c r="M48" s="41">
        <f>N48+O48+P48</f>
        <v>0</v>
      </c>
      <c r="N48" s="41"/>
      <c r="O48" s="41"/>
      <c r="P48" s="41">
        <v>0</v>
      </c>
    </row>
    <row r="49" spans="1:16" ht="15" hidden="1">
      <c r="A49" s="91"/>
      <c r="B49" s="4">
        <v>2020</v>
      </c>
      <c r="C49" s="31"/>
      <c r="D49" s="42"/>
      <c r="E49" s="34">
        <f>F49+G49</f>
        <v>0</v>
      </c>
      <c r="F49" s="34">
        <f>I48</f>
        <v>0</v>
      </c>
      <c r="G49" s="34">
        <f>M48</f>
        <v>0</v>
      </c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4.25" customHeight="1" hidden="1">
      <c r="A50" s="91"/>
      <c r="B50" s="4"/>
      <c r="C50" s="31"/>
      <c r="D50" s="32"/>
      <c r="E50" s="35">
        <f>F50+G50</f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4.25" customHeight="1">
      <c r="A51" s="91"/>
      <c r="B51" s="4" t="s">
        <v>21</v>
      </c>
      <c r="C51" s="89" t="s">
        <v>92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" customHeight="1">
      <c r="A52" s="91"/>
      <c r="B52" s="4" t="s">
        <v>22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5.75" customHeight="1">
      <c r="A53" s="91"/>
      <c r="B53" s="4" t="s">
        <v>24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15" customHeight="1">
      <c r="A54" s="91"/>
      <c r="B54" s="4" t="s">
        <v>25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21.75" customHeight="1">
      <c r="A55" s="91"/>
      <c r="B55" s="4" t="s">
        <v>26</v>
      </c>
      <c r="C55" s="95" t="s">
        <v>90</v>
      </c>
      <c r="D55" s="95"/>
      <c r="E55" s="43">
        <f>F55+G55</f>
        <v>3094075</v>
      </c>
      <c r="F55" s="41">
        <f>I55</f>
        <v>1839414.43</v>
      </c>
      <c r="G55" s="41">
        <f>M55</f>
        <v>1254660.57</v>
      </c>
      <c r="H55" s="41">
        <f>I55+M55</f>
        <v>3094075</v>
      </c>
      <c r="I55" s="41">
        <f>J55+K55+L55</f>
        <v>1839414.43</v>
      </c>
      <c r="J55" s="41">
        <v>1839414.43</v>
      </c>
      <c r="K55" s="41"/>
      <c r="L55" s="41"/>
      <c r="M55" s="41">
        <f>N55+O55+P55</f>
        <v>1254660.57</v>
      </c>
      <c r="N55" s="41"/>
      <c r="O55" s="41"/>
      <c r="P55" s="41">
        <v>1254660.57</v>
      </c>
    </row>
    <row r="56" spans="1:16" ht="12.75" customHeight="1">
      <c r="A56" s="91"/>
      <c r="B56" s="4">
        <v>2024</v>
      </c>
      <c r="C56" s="31"/>
      <c r="D56" s="42"/>
      <c r="E56" s="34"/>
      <c r="F56" s="34">
        <f>I55</f>
        <v>1839414.43</v>
      </c>
      <c r="G56" s="34">
        <f>M55</f>
        <v>1254660.57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5">
      <c r="A57" s="91"/>
      <c r="B57" s="18" t="s">
        <v>30</v>
      </c>
      <c r="C57" s="44"/>
      <c r="D57" s="45"/>
      <c r="E57" s="46"/>
      <c r="F57" s="46">
        <f>SUM(F56:F56)</f>
        <v>1839414.43</v>
      </c>
      <c r="G57" s="46">
        <f>SUM(G56:G56)</f>
        <v>1254660.57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5">
      <c r="A58" s="91"/>
      <c r="B58" s="4" t="s">
        <v>21</v>
      </c>
      <c r="C58" s="89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1:16" ht="15">
      <c r="A59" s="91"/>
      <c r="B59" s="4" t="s">
        <v>22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1:16" ht="15">
      <c r="A60" s="91"/>
      <c r="B60" s="4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16" ht="15" hidden="1">
      <c r="A61" s="91"/>
      <c r="B61" s="4" t="s">
        <v>25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ht="15" hidden="1">
      <c r="A62" s="91"/>
      <c r="B62" s="4" t="s">
        <v>26</v>
      </c>
      <c r="C62" s="107" t="s">
        <v>85</v>
      </c>
      <c r="D62" s="107"/>
      <c r="E62" s="46">
        <f>E63</f>
        <v>0</v>
      </c>
      <c r="F62" s="46">
        <f>F63</f>
        <v>0</v>
      </c>
      <c r="G62" s="46">
        <f>G63</f>
        <v>0</v>
      </c>
      <c r="H62" s="34">
        <f>I62+M62</f>
        <v>0</v>
      </c>
      <c r="I62" s="34">
        <f>J62+K62+L62</f>
        <v>0</v>
      </c>
      <c r="J62" s="34"/>
      <c r="K62" s="34"/>
      <c r="L62" s="34"/>
      <c r="M62" s="34">
        <f>N62+O62+P62</f>
        <v>0</v>
      </c>
      <c r="N62" s="34"/>
      <c r="O62" s="34"/>
      <c r="P62" s="34"/>
    </row>
    <row r="63" spans="1:16" ht="15" hidden="1">
      <c r="A63" s="91"/>
      <c r="B63" s="4">
        <v>2024</v>
      </c>
      <c r="C63" s="44"/>
      <c r="D63" s="45"/>
      <c r="E63" s="46">
        <f>H62</f>
        <v>0</v>
      </c>
      <c r="F63" s="46">
        <f>I62</f>
        <v>0</v>
      </c>
      <c r="G63" s="46">
        <f>M62</f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5" hidden="1">
      <c r="A64" s="91"/>
      <c r="B64" s="4" t="s">
        <v>21</v>
      </c>
      <c r="C64" s="108" t="s">
        <v>96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1:16" ht="15" hidden="1">
      <c r="A65" s="91"/>
      <c r="B65" s="4" t="s">
        <v>22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1:16" ht="15" hidden="1">
      <c r="A66" s="91"/>
      <c r="B66" s="4" t="s">
        <v>24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</row>
    <row r="67" spans="1:16" ht="15">
      <c r="A67" s="91"/>
      <c r="B67" s="4" t="s">
        <v>25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5">
      <c r="A68" s="91"/>
      <c r="B68" s="4" t="s">
        <v>26</v>
      </c>
      <c r="C68" s="107" t="s">
        <v>97</v>
      </c>
      <c r="D68" s="107"/>
      <c r="E68" s="34">
        <f>E69</f>
        <v>3500000</v>
      </c>
      <c r="F68" s="34">
        <f>F69</f>
        <v>1377021</v>
      </c>
      <c r="G68" s="34">
        <f>G69</f>
        <v>2122979</v>
      </c>
      <c r="H68" s="34">
        <f>M68+I68</f>
        <v>3500000</v>
      </c>
      <c r="I68" s="34">
        <f>J68+K68+L68</f>
        <v>1377021</v>
      </c>
      <c r="J68" s="34">
        <v>1377021</v>
      </c>
      <c r="K68" s="34"/>
      <c r="L68" s="34"/>
      <c r="M68" s="34">
        <f>N68+O68+P68</f>
        <v>2122979</v>
      </c>
      <c r="N68" s="34"/>
      <c r="O68" s="34"/>
      <c r="P68" s="34">
        <v>2122979</v>
      </c>
    </row>
    <row r="69" spans="1:16" ht="15">
      <c r="A69" s="91"/>
      <c r="B69" s="4">
        <v>2024</v>
      </c>
      <c r="C69" s="31"/>
      <c r="D69" s="32"/>
      <c r="E69" s="34">
        <f>H68</f>
        <v>3500000</v>
      </c>
      <c r="F69" s="34">
        <f>I68</f>
        <v>1377021</v>
      </c>
      <c r="G69" s="34">
        <f>M68</f>
        <v>2122979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5">
      <c r="A70" s="91"/>
      <c r="B70" s="4" t="s">
        <v>31</v>
      </c>
      <c r="C70" s="31"/>
      <c r="D70" s="32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9" customHeight="1" hidden="1">
      <c r="A71" s="91"/>
      <c r="B71" s="4"/>
      <c r="C71" s="108" t="s">
        <v>69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</row>
    <row r="72" spans="1:16" ht="15" hidden="1">
      <c r="A72" s="91"/>
      <c r="B72" s="4" t="s">
        <v>21</v>
      </c>
      <c r="C72" s="119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1"/>
    </row>
    <row r="73" spans="1:16" ht="15" hidden="1">
      <c r="A73" s="91"/>
      <c r="B73" s="4" t="s">
        <v>22</v>
      </c>
      <c r="C73" s="119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1"/>
    </row>
    <row r="74" spans="1:16" ht="15" hidden="1">
      <c r="A74" s="91"/>
      <c r="B74" s="4" t="s">
        <v>24</v>
      </c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1"/>
    </row>
    <row r="75" spans="1:16" ht="15" hidden="1">
      <c r="A75" s="91"/>
      <c r="B75" s="4" t="s">
        <v>25</v>
      </c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4"/>
    </row>
    <row r="76" spans="1:16" ht="15" hidden="1">
      <c r="A76" s="91"/>
      <c r="B76" s="4" t="s">
        <v>30</v>
      </c>
      <c r="C76" s="48" t="s">
        <v>32</v>
      </c>
      <c r="D76" s="32"/>
      <c r="E76" s="34">
        <f>E77</f>
        <v>0</v>
      </c>
      <c r="F76" s="34">
        <f>F77</f>
        <v>0</v>
      </c>
      <c r="G76" s="34">
        <f>G77</f>
        <v>0</v>
      </c>
      <c r="H76" s="34">
        <f>M76+I76</f>
        <v>0</v>
      </c>
      <c r="I76" s="34">
        <f>J76+K76+L76</f>
        <v>0</v>
      </c>
      <c r="J76" s="34">
        <v>0</v>
      </c>
      <c r="K76" s="34"/>
      <c r="L76" s="34"/>
      <c r="M76" s="34">
        <f>N76+O76+P76</f>
        <v>0</v>
      </c>
      <c r="N76" s="34"/>
      <c r="O76" s="34"/>
      <c r="P76" s="34">
        <v>0</v>
      </c>
    </row>
    <row r="77" spans="1:16" ht="14.25" customHeight="1" hidden="1">
      <c r="A77" s="91"/>
      <c r="B77" s="4">
        <v>2020</v>
      </c>
      <c r="C77" s="31">
        <v>926</v>
      </c>
      <c r="D77" s="32"/>
      <c r="E77" s="34">
        <f>H76</f>
        <v>0</v>
      </c>
      <c r="F77" s="34">
        <f>I76</f>
        <v>0</v>
      </c>
      <c r="G77" s="34">
        <f>M76</f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9" customHeight="1" hidden="1">
      <c r="A78" s="91"/>
      <c r="B78" s="4"/>
      <c r="C78" s="31"/>
      <c r="D78" s="3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ht="9.75" customHeight="1" hidden="1">
      <c r="A79" s="91"/>
      <c r="B79" s="4" t="s">
        <v>21</v>
      </c>
      <c r="C79" s="90" t="s">
        <v>59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9.75" customHeight="1" hidden="1">
      <c r="A80" s="91"/>
      <c r="B80" s="4" t="s">
        <v>22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9.75" customHeight="1" hidden="1">
      <c r="A81" s="91"/>
      <c r="B81" s="4" t="s">
        <v>24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9.75" customHeight="1" hidden="1">
      <c r="A82" s="91"/>
      <c r="B82" s="4" t="s">
        <v>25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9.75" customHeight="1" hidden="1">
      <c r="A83" s="91"/>
      <c r="B83" s="4" t="s">
        <v>26</v>
      </c>
      <c r="C83" s="92" t="s">
        <v>58</v>
      </c>
      <c r="D83" s="93"/>
      <c r="E83" s="34">
        <f>F83+G83</f>
        <v>0</v>
      </c>
      <c r="F83" s="34">
        <f>I83</f>
        <v>0</v>
      </c>
      <c r="G83" s="35">
        <f>M83</f>
        <v>0</v>
      </c>
      <c r="H83" s="34">
        <f>I83+M83</f>
        <v>0</v>
      </c>
      <c r="I83" s="34">
        <f>J83+K83+L83</f>
        <v>0</v>
      </c>
      <c r="J83" s="34">
        <v>0</v>
      </c>
      <c r="K83" s="35">
        <v>0</v>
      </c>
      <c r="L83" s="34"/>
      <c r="M83" s="35">
        <f>N83+O83+P83</f>
        <v>0</v>
      </c>
      <c r="N83" s="34"/>
      <c r="O83" s="35">
        <v>0</v>
      </c>
      <c r="P83" s="35">
        <v>0</v>
      </c>
    </row>
    <row r="84" spans="1:16" ht="9.75" customHeight="1" hidden="1">
      <c r="A84" s="91"/>
      <c r="B84" s="4">
        <v>2020</v>
      </c>
      <c r="C84" s="31"/>
      <c r="D84" s="32"/>
      <c r="E84" s="34">
        <f>H83</f>
        <v>0</v>
      </c>
      <c r="F84" s="34">
        <f>I83</f>
        <v>0</v>
      </c>
      <c r="G84" s="35">
        <f>M83</f>
        <v>0</v>
      </c>
      <c r="H84" s="34"/>
      <c r="I84" s="34"/>
      <c r="J84" s="34"/>
      <c r="K84" s="34"/>
      <c r="L84" s="34"/>
      <c r="M84" s="34"/>
      <c r="N84" s="34"/>
      <c r="O84" s="34"/>
      <c r="P84" s="35">
        <v>0</v>
      </c>
    </row>
    <row r="85" spans="1:16" ht="9.75" customHeight="1" hidden="1">
      <c r="A85" s="91"/>
      <c r="B85" s="4" t="s">
        <v>21</v>
      </c>
      <c r="C85" s="90" t="s">
        <v>33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ht="9.75" customHeight="1" hidden="1">
      <c r="A86" s="91"/>
      <c r="B86" s="4" t="s">
        <v>22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ht="9.75" customHeight="1" hidden="1">
      <c r="A87" s="91"/>
      <c r="B87" s="4" t="s">
        <v>24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ht="9.75" customHeight="1" hidden="1">
      <c r="A88" s="91"/>
      <c r="B88" s="4" t="s">
        <v>25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ht="9.75" customHeight="1" hidden="1">
      <c r="A89" s="91"/>
      <c r="B89" s="4" t="s">
        <v>26</v>
      </c>
      <c r="C89" s="92" t="s">
        <v>34</v>
      </c>
      <c r="D89" s="93"/>
      <c r="E89" s="34">
        <f>F89+G89</f>
        <v>0</v>
      </c>
      <c r="F89" s="34">
        <f>I89</f>
        <v>0</v>
      </c>
      <c r="G89" s="34">
        <f>M89</f>
        <v>0</v>
      </c>
      <c r="H89" s="34">
        <f>I89+M89</f>
        <v>0</v>
      </c>
      <c r="I89" s="34">
        <f>J89+K89+L89</f>
        <v>0</v>
      </c>
      <c r="J89" s="34">
        <v>0</v>
      </c>
      <c r="K89" s="35">
        <v>0</v>
      </c>
      <c r="L89" s="34"/>
      <c r="M89" s="34">
        <f>N89+O89+P89</f>
        <v>0</v>
      </c>
      <c r="N89" s="34"/>
      <c r="O89" s="35">
        <v>0</v>
      </c>
      <c r="P89" s="34">
        <v>0</v>
      </c>
    </row>
    <row r="90" spans="1:16" ht="9.75" customHeight="1" hidden="1">
      <c r="A90" s="91"/>
      <c r="B90" s="4">
        <v>2020</v>
      </c>
      <c r="C90" s="31"/>
      <c r="D90" s="49"/>
      <c r="E90" s="34">
        <f>E89</f>
        <v>0</v>
      </c>
      <c r="F90" s="34">
        <f>F89</f>
        <v>0</v>
      </c>
      <c r="G90" s="34">
        <f>G89</f>
        <v>0</v>
      </c>
      <c r="H90" s="34"/>
      <c r="I90" s="34"/>
      <c r="J90" s="34"/>
      <c r="K90" s="35"/>
      <c r="L90" s="34"/>
      <c r="M90" s="35">
        <f>N90+P90</f>
        <v>0</v>
      </c>
      <c r="N90" s="34"/>
      <c r="O90" s="35"/>
      <c r="P90" s="34"/>
    </row>
    <row r="91" spans="1:16" ht="9.75" customHeight="1" hidden="1">
      <c r="A91" s="91"/>
      <c r="B91" s="20"/>
      <c r="C91" s="31"/>
      <c r="D91" s="49"/>
      <c r="E91" s="50">
        <f>F91+G91</f>
        <v>0</v>
      </c>
      <c r="F91" s="50">
        <f>J91</f>
        <v>0</v>
      </c>
      <c r="G91" s="50">
        <f>M91</f>
        <v>0</v>
      </c>
      <c r="H91" s="50">
        <f>I91+M91</f>
        <v>0</v>
      </c>
      <c r="I91" s="50">
        <f>J91+K91+L91</f>
        <v>0</v>
      </c>
      <c r="J91" s="50"/>
      <c r="K91" s="50">
        <v>0</v>
      </c>
      <c r="L91" s="50">
        <v>0</v>
      </c>
      <c r="M91" s="50">
        <f>N91+O91+P91</f>
        <v>0</v>
      </c>
      <c r="N91" s="50">
        <v>0</v>
      </c>
      <c r="O91" s="50">
        <v>0</v>
      </c>
      <c r="P91" s="51"/>
    </row>
    <row r="92" spans="1:16" ht="9.75" customHeight="1" hidden="1">
      <c r="A92" s="91"/>
      <c r="B92" s="4"/>
      <c r="C92" s="31"/>
      <c r="D92" s="49"/>
      <c r="E92" s="34"/>
      <c r="F92" s="34"/>
      <c r="G92" s="34"/>
      <c r="H92" s="34"/>
      <c r="I92" s="34"/>
      <c r="J92" s="34"/>
      <c r="K92" s="35"/>
      <c r="L92" s="34"/>
      <c r="M92" s="34"/>
      <c r="N92" s="34"/>
      <c r="O92" s="35"/>
      <c r="P92" s="34"/>
    </row>
    <row r="93" spans="1:16" ht="9.75" customHeight="1" hidden="1">
      <c r="A93" s="91"/>
      <c r="B93" s="4" t="s">
        <v>26</v>
      </c>
      <c r="C93" s="31"/>
      <c r="D93" s="32"/>
      <c r="E93" s="34">
        <f>SUM(E90:E92)</f>
        <v>0</v>
      </c>
      <c r="F93" s="34">
        <f>SUM(F90:F92)</f>
        <v>0</v>
      </c>
      <c r="G93" s="34">
        <f>SUM(G90:G92)</f>
        <v>0</v>
      </c>
      <c r="H93" s="34">
        <f>H91+H90+H89</f>
        <v>0</v>
      </c>
      <c r="I93" s="34">
        <f aca="true" t="shared" si="1" ref="I93:P93">I91+I90+I89</f>
        <v>0</v>
      </c>
      <c r="J93" s="34">
        <f t="shared" si="1"/>
        <v>0</v>
      </c>
      <c r="K93" s="35">
        <f t="shared" si="1"/>
        <v>0</v>
      </c>
      <c r="L93" s="35">
        <f t="shared" si="1"/>
        <v>0</v>
      </c>
      <c r="M93" s="34">
        <f t="shared" si="1"/>
        <v>0</v>
      </c>
      <c r="N93" s="35">
        <f t="shared" si="1"/>
        <v>0</v>
      </c>
      <c r="O93" s="35">
        <f t="shared" si="1"/>
        <v>0</v>
      </c>
      <c r="P93" s="34">
        <f t="shared" si="1"/>
        <v>0</v>
      </c>
    </row>
    <row r="94" spans="1:16" ht="9.75" customHeight="1" hidden="1">
      <c r="A94" s="91"/>
      <c r="B94" s="4" t="s">
        <v>21</v>
      </c>
      <c r="C94" s="89" t="s">
        <v>35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9.75" customHeight="1" hidden="1">
      <c r="A95" s="91"/>
      <c r="B95" s="4" t="s">
        <v>22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9.75" customHeight="1" hidden="1">
      <c r="A96" s="91"/>
      <c r="B96" s="4" t="s">
        <v>24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9.75" customHeight="1" hidden="1">
      <c r="A97" s="91"/>
      <c r="B97" s="4" t="s">
        <v>25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9.75" customHeight="1" hidden="1">
      <c r="A98" s="91"/>
      <c r="B98" s="4" t="s">
        <v>26</v>
      </c>
      <c r="C98" s="31" t="s">
        <v>36</v>
      </c>
      <c r="D98" s="32"/>
      <c r="E98" s="34">
        <f>F98+G98</f>
        <v>0</v>
      </c>
      <c r="F98" s="34">
        <f>I98</f>
        <v>0</v>
      </c>
      <c r="G98" s="34">
        <f>M98</f>
        <v>0</v>
      </c>
      <c r="H98" s="34">
        <f>I98+M98</f>
        <v>0</v>
      </c>
      <c r="I98" s="34">
        <f>J98+K98+L98</f>
        <v>0</v>
      </c>
      <c r="J98" s="34">
        <v>0</v>
      </c>
      <c r="K98" s="34"/>
      <c r="L98" s="34"/>
      <c r="M98" s="34">
        <f>N98+O98+P98</f>
        <v>0</v>
      </c>
      <c r="N98" s="34"/>
      <c r="O98" s="34"/>
      <c r="P98" s="34">
        <v>0</v>
      </c>
    </row>
    <row r="99" spans="1:16" ht="9.75" customHeight="1" hidden="1">
      <c r="A99" s="91"/>
      <c r="B99" s="4">
        <v>2020</v>
      </c>
      <c r="C99" s="31"/>
      <c r="D99" s="32"/>
      <c r="E99" s="34">
        <f>H98</f>
        <v>0</v>
      </c>
      <c r="F99" s="34">
        <f>I98</f>
        <v>0</v>
      </c>
      <c r="G99" s="34">
        <f>M98</f>
        <v>0</v>
      </c>
      <c r="H99" s="34">
        <f>I99+M99</f>
        <v>0</v>
      </c>
      <c r="I99" s="34">
        <f>I98</f>
        <v>0</v>
      </c>
      <c r="J99" s="35">
        <v>0</v>
      </c>
      <c r="K99" s="35">
        <f aca="true" t="shared" si="2" ref="K99:P99">K98</f>
        <v>0</v>
      </c>
      <c r="L99" s="35">
        <f t="shared" si="2"/>
        <v>0</v>
      </c>
      <c r="M99" s="34">
        <f t="shared" si="2"/>
        <v>0</v>
      </c>
      <c r="N99" s="35">
        <f t="shared" si="2"/>
        <v>0</v>
      </c>
      <c r="O99" s="35">
        <f t="shared" si="2"/>
        <v>0</v>
      </c>
      <c r="P99" s="34">
        <f t="shared" si="2"/>
        <v>0</v>
      </c>
    </row>
    <row r="100" spans="1:16" ht="9.75" customHeight="1" hidden="1">
      <c r="A100" s="91"/>
      <c r="B100" s="4"/>
      <c r="C100" s="31"/>
      <c r="D100" s="32"/>
      <c r="E100" s="52">
        <f>F100+G100</f>
        <v>0</v>
      </c>
      <c r="F100" s="52">
        <f>I100</f>
        <v>0</v>
      </c>
      <c r="G100" s="52">
        <f>P100</f>
        <v>0</v>
      </c>
      <c r="H100" s="52">
        <f>I100+M100</f>
        <v>0</v>
      </c>
      <c r="I100" s="52">
        <f>J100+K100+L100</f>
        <v>0</v>
      </c>
      <c r="J100" s="34"/>
      <c r="K100" s="34"/>
      <c r="L100" s="34"/>
      <c r="M100" s="35">
        <f>N100+O100+P100</f>
        <v>0</v>
      </c>
      <c r="N100" s="34"/>
      <c r="O100" s="34"/>
      <c r="P100" s="34"/>
    </row>
    <row r="101" spans="1:16" ht="9.75" customHeight="1" hidden="1">
      <c r="A101" s="91"/>
      <c r="B101" s="4" t="s">
        <v>21</v>
      </c>
      <c r="C101" s="89" t="s">
        <v>68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9.75" customHeight="1" hidden="1">
      <c r="A102" s="91"/>
      <c r="B102" s="4" t="s">
        <v>22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9.75" customHeight="1" hidden="1">
      <c r="A103" s="91"/>
      <c r="B103" s="4" t="s">
        <v>24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9.75" customHeight="1" hidden="1">
      <c r="A104" s="91"/>
      <c r="B104" s="4" t="s">
        <v>25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9.75" customHeight="1" hidden="1">
      <c r="A105" s="91"/>
      <c r="B105" s="4" t="s">
        <v>26</v>
      </c>
      <c r="C105" s="31" t="s">
        <v>37</v>
      </c>
      <c r="D105" s="32"/>
      <c r="E105" s="34">
        <f>F105+G105</f>
        <v>0</v>
      </c>
      <c r="F105" s="34">
        <f>I105</f>
        <v>0</v>
      </c>
      <c r="G105" s="34">
        <f>M105</f>
        <v>0</v>
      </c>
      <c r="H105" s="34">
        <f>I105+M105</f>
        <v>0</v>
      </c>
      <c r="I105" s="34">
        <f>J105+K105+L105</f>
        <v>0</v>
      </c>
      <c r="J105" s="34">
        <v>0</v>
      </c>
      <c r="K105" s="34"/>
      <c r="L105" s="34"/>
      <c r="M105" s="34">
        <f>N105+O105+P105</f>
        <v>0</v>
      </c>
      <c r="N105" s="34"/>
      <c r="O105" s="34"/>
      <c r="P105" s="34">
        <v>0</v>
      </c>
    </row>
    <row r="106" spans="1:16" ht="9.75" customHeight="1" hidden="1">
      <c r="A106" s="91"/>
      <c r="B106" s="4">
        <v>2020</v>
      </c>
      <c r="C106" s="31"/>
      <c r="D106" s="32"/>
      <c r="E106" s="34">
        <f>H105</f>
        <v>0</v>
      </c>
      <c r="F106" s="34">
        <f>I105</f>
        <v>0</v>
      </c>
      <c r="G106" s="35"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6" customHeight="1" hidden="1">
      <c r="A107" s="91"/>
      <c r="B107" s="4"/>
      <c r="C107" s="31"/>
      <c r="D107" s="32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6.5" customHeight="1" hidden="1">
      <c r="A108" s="91"/>
      <c r="B108" s="4" t="s">
        <v>38</v>
      </c>
      <c r="C108" s="108" t="s">
        <v>87</v>
      </c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30"/>
    </row>
    <row r="109" spans="1:16" ht="12" customHeight="1" hidden="1">
      <c r="A109" s="91"/>
      <c r="B109" s="4" t="s">
        <v>39</v>
      </c>
      <c r="C109" s="131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3"/>
    </row>
    <row r="110" spans="1:16" ht="16.5" customHeight="1" hidden="1">
      <c r="A110" s="91"/>
      <c r="B110" s="4" t="s">
        <v>40</v>
      </c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3"/>
    </row>
    <row r="111" spans="1:16" ht="15.75" customHeight="1" hidden="1">
      <c r="A111" s="91"/>
      <c r="B111" s="21" t="s">
        <v>41</v>
      </c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6"/>
    </row>
    <row r="112" spans="1:16" ht="15" customHeight="1" hidden="1">
      <c r="A112" s="91"/>
      <c r="B112" s="22" t="s">
        <v>42</v>
      </c>
      <c r="C112" s="92" t="s">
        <v>86</v>
      </c>
      <c r="D112" s="93"/>
      <c r="E112" s="34">
        <f>F112+G112</f>
        <v>0</v>
      </c>
      <c r="F112" s="34">
        <f>I112</f>
        <v>0</v>
      </c>
      <c r="G112" s="34">
        <f>M112</f>
        <v>0</v>
      </c>
      <c r="H112" s="34">
        <f>I112+M112</f>
        <v>0</v>
      </c>
      <c r="I112" s="34">
        <f>J112+K112+L112</f>
        <v>0</v>
      </c>
      <c r="J112" s="34"/>
      <c r="K112" s="34"/>
      <c r="L112" s="34"/>
      <c r="M112" s="34">
        <f>N112+O112+P112</f>
        <v>0</v>
      </c>
      <c r="N112" s="34"/>
      <c r="O112" s="34"/>
      <c r="P112" s="34"/>
    </row>
    <row r="113" spans="1:16" ht="12.75" customHeight="1" hidden="1">
      <c r="A113" s="91"/>
      <c r="B113" s="4">
        <v>2024</v>
      </c>
      <c r="C113" s="31"/>
      <c r="D113" s="32"/>
      <c r="E113" s="34">
        <f>F113+G113</f>
        <v>0</v>
      </c>
      <c r="F113" s="34">
        <f>J113</f>
        <v>0</v>
      </c>
      <c r="G113" s="34">
        <f>M113</f>
        <v>0</v>
      </c>
      <c r="H113" s="34">
        <f>I113+M113</f>
        <v>0</v>
      </c>
      <c r="I113" s="34">
        <f>J113+K113+L113</f>
        <v>0</v>
      </c>
      <c r="J113" s="34"/>
      <c r="K113" s="34"/>
      <c r="L113" s="34"/>
      <c r="M113" s="34">
        <f>N113+O113+P113</f>
        <v>0</v>
      </c>
      <c r="N113" s="34"/>
      <c r="O113" s="34"/>
      <c r="P113" s="34"/>
    </row>
    <row r="114" spans="1:16" ht="9.75" customHeight="1" hidden="1">
      <c r="A114" s="91"/>
      <c r="B114" s="4"/>
      <c r="C114" s="31"/>
      <c r="D114" s="3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5" hidden="1">
      <c r="A115" s="91"/>
      <c r="B115" s="4" t="s">
        <v>21</v>
      </c>
      <c r="C115" s="89" t="s">
        <v>67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1:16" ht="15" hidden="1">
      <c r="A116" s="91"/>
      <c r="B116" s="4" t="s">
        <v>22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</row>
    <row r="117" spans="1:16" ht="15" hidden="1">
      <c r="A117" s="91"/>
      <c r="B117" s="4" t="s">
        <v>24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</row>
    <row r="118" spans="1:16" ht="15" hidden="1">
      <c r="A118" s="91"/>
      <c r="B118" s="4" t="s">
        <v>25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1:16" ht="15" hidden="1">
      <c r="A119" s="91"/>
      <c r="B119" s="4" t="s">
        <v>26</v>
      </c>
      <c r="C119" s="31" t="s">
        <v>43</v>
      </c>
      <c r="D119" s="32"/>
      <c r="E119" s="53">
        <f>F119+G119</f>
        <v>0</v>
      </c>
      <c r="F119" s="34">
        <f>I119</f>
        <v>0</v>
      </c>
      <c r="G119" s="53">
        <f>M119</f>
        <v>0</v>
      </c>
      <c r="H119" s="53">
        <f>I119+M119</f>
        <v>0</v>
      </c>
      <c r="I119" s="34">
        <f>J119+K119+L119</f>
        <v>0</v>
      </c>
      <c r="J119" s="34">
        <v>0</v>
      </c>
      <c r="K119" s="34"/>
      <c r="L119" s="34"/>
      <c r="M119" s="34">
        <f>N119+O119+P119</f>
        <v>0</v>
      </c>
      <c r="N119" s="34"/>
      <c r="O119" s="34"/>
      <c r="P119" s="34">
        <v>0</v>
      </c>
    </row>
    <row r="120" spans="1:16" ht="15" hidden="1">
      <c r="A120" s="91"/>
      <c r="B120" s="4">
        <v>2020</v>
      </c>
      <c r="C120" s="31"/>
      <c r="D120" s="32"/>
      <c r="E120" s="53">
        <f>H119</f>
        <v>0</v>
      </c>
      <c r="F120" s="34">
        <f>I119</f>
        <v>0</v>
      </c>
      <c r="G120" s="35">
        <f>M120</f>
        <v>0</v>
      </c>
      <c r="H120" s="53"/>
      <c r="I120" s="34"/>
      <c r="J120" s="34"/>
      <c r="K120" s="34"/>
      <c r="L120" s="34"/>
      <c r="M120" s="35">
        <f>N120+O120+P120</f>
        <v>0</v>
      </c>
      <c r="N120" s="34"/>
      <c r="O120" s="34"/>
      <c r="P120" s="34"/>
    </row>
    <row r="121" spans="1:16" ht="15" hidden="1">
      <c r="A121" s="91"/>
      <c r="B121" s="4"/>
      <c r="C121" s="31"/>
      <c r="D121" s="32"/>
      <c r="E121" s="35">
        <f>F121+G121</f>
        <v>0</v>
      </c>
      <c r="F121" s="35">
        <f>I121</f>
        <v>0</v>
      </c>
      <c r="G121" s="35">
        <f>M121</f>
        <v>0</v>
      </c>
      <c r="H121" s="35">
        <f>I121+M121</f>
        <v>0</v>
      </c>
      <c r="I121" s="35">
        <f>J121+K121+L121</f>
        <v>0</v>
      </c>
      <c r="J121" s="34"/>
      <c r="K121" s="34"/>
      <c r="L121" s="34"/>
      <c r="M121" s="35">
        <f>N121+O121+P121</f>
        <v>0</v>
      </c>
      <c r="N121" s="34"/>
      <c r="O121" s="34"/>
      <c r="P121" s="34"/>
    </row>
    <row r="122" spans="1:16" ht="15" hidden="1">
      <c r="A122" s="91"/>
      <c r="B122" s="4" t="s">
        <v>26</v>
      </c>
      <c r="C122" s="31"/>
      <c r="D122" s="32"/>
      <c r="E122" s="53">
        <f>E121+E120</f>
        <v>0</v>
      </c>
      <c r="F122" s="34">
        <f>F121+F120</f>
        <v>0</v>
      </c>
      <c r="G122" s="35">
        <f>G121+G120</f>
        <v>0</v>
      </c>
      <c r="H122" s="53">
        <f>H121+H119</f>
        <v>0</v>
      </c>
      <c r="I122" s="34">
        <f aca="true" t="shared" si="3" ref="I122:P122">I121+I119</f>
        <v>0</v>
      </c>
      <c r="J122" s="34">
        <f t="shared" si="3"/>
        <v>0</v>
      </c>
      <c r="K122" s="35">
        <f t="shared" si="3"/>
        <v>0</v>
      </c>
      <c r="L122" s="35">
        <f t="shared" si="3"/>
        <v>0</v>
      </c>
      <c r="M122" s="53">
        <f t="shared" si="3"/>
        <v>0</v>
      </c>
      <c r="N122" s="35">
        <f t="shared" si="3"/>
        <v>0</v>
      </c>
      <c r="O122" s="35">
        <f t="shared" si="3"/>
        <v>0</v>
      </c>
      <c r="P122" s="53">
        <f t="shared" si="3"/>
        <v>0</v>
      </c>
    </row>
    <row r="123" spans="1:16" ht="15" hidden="1">
      <c r="A123" s="91"/>
      <c r="B123" s="4" t="s">
        <v>21</v>
      </c>
      <c r="C123" s="90" t="s">
        <v>76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1:16" ht="15" hidden="1">
      <c r="A124" s="91"/>
      <c r="B124" s="4" t="s">
        <v>22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1:16" ht="14.25" customHeight="1" hidden="1">
      <c r="A125" s="91"/>
      <c r="B125" s="4" t="s">
        <v>24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1:16" ht="15" hidden="1">
      <c r="A126" s="91"/>
      <c r="B126" s="4" t="s">
        <v>25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1:16" ht="15" hidden="1">
      <c r="A127" s="91"/>
      <c r="B127" s="4" t="s">
        <v>26</v>
      </c>
      <c r="C127" s="54" t="s">
        <v>60</v>
      </c>
      <c r="D127" s="55"/>
      <c r="E127" s="34">
        <f>F127+G127</f>
        <v>0</v>
      </c>
      <c r="F127" s="34">
        <f>F128</f>
        <v>0</v>
      </c>
      <c r="G127" s="34">
        <f>G128</f>
        <v>0</v>
      </c>
      <c r="H127" s="34">
        <f>I127+M127</f>
        <v>0</v>
      </c>
      <c r="I127" s="34">
        <f>J127+K127+L127</f>
        <v>0</v>
      </c>
      <c r="J127" s="34"/>
      <c r="K127" s="34"/>
      <c r="L127" s="34"/>
      <c r="M127" s="34">
        <f>N127+O127+P127</f>
        <v>0</v>
      </c>
      <c r="N127" s="34"/>
      <c r="O127" s="34"/>
      <c r="P127" s="34"/>
    </row>
    <row r="128" spans="1:16" ht="15" hidden="1">
      <c r="A128" s="91"/>
      <c r="B128" s="4">
        <v>2020</v>
      </c>
      <c r="C128" s="31"/>
      <c r="D128" s="32"/>
      <c r="E128" s="34">
        <f>F128+G128</f>
        <v>0</v>
      </c>
      <c r="F128" s="34">
        <f>I127</f>
        <v>0</v>
      </c>
      <c r="G128" s="34">
        <f>M127</f>
        <v>0</v>
      </c>
      <c r="H128" s="34"/>
      <c r="I128" s="34"/>
      <c r="J128" s="34"/>
      <c r="K128" s="34"/>
      <c r="L128" s="34"/>
      <c r="M128" s="34"/>
      <c r="N128" s="34"/>
      <c r="O128" s="34"/>
      <c r="P128" s="35">
        <v>0</v>
      </c>
    </row>
    <row r="129" spans="1:16" ht="15" hidden="1">
      <c r="A129" s="91"/>
      <c r="B129" s="4"/>
      <c r="C129" s="31"/>
      <c r="D129" s="32"/>
      <c r="E129" s="35">
        <f>F129+G129</f>
        <v>0</v>
      </c>
      <c r="F129" s="35">
        <f>I129</f>
        <v>0</v>
      </c>
      <c r="G129" s="35">
        <f>M129</f>
        <v>0</v>
      </c>
      <c r="H129" s="35">
        <f>I129+M129</f>
        <v>0</v>
      </c>
      <c r="I129" s="35">
        <f>J129+K129+L129</f>
        <v>0</v>
      </c>
      <c r="J129" s="35"/>
      <c r="K129" s="35"/>
      <c r="L129" s="35"/>
      <c r="M129" s="35">
        <f>N129+O129+P129</f>
        <v>0</v>
      </c>
      <c r="N129" s="35"/>
      <c r="O129" s="35"/>
      <c r="P129" s="35"/>
    </row>
    <row r="130" spans="1:16" ht="19.5" customHeight="1" hidden="1">
      <c r="A130" s="91"/>
      <c r="B130" s="19" t="s">
        <v>26</v>
      </c>
      <c r="C130" s="31"/>
      <c r="D130" s="32"/>
      <c r="E130" s="29">
        <f>E129+E128</f>
        <v>0</v>
      </c>
      <c r="F130" s="29">
        <f aca="true" t="shared" si="4" ref="F130:P130">F129+F128</f>
        <v>0</v>
      </c>
      <c r="G130" s="29">
        <f t="shared" si="4"/>
        <v>0</v>
      </c>
      <c r="H130" s="30">
        <f t="shared" si="4"/>
        <v>0</v>
      </c>
      <c r="I130" s="30">
        <f t="shared" si="4"/>
        <v>0</v>
      </c>
      <c r="J130" s="30">
        <f t="shared" si="4"/>
        <v>0</v>
      </c>
      <c r="K130" s="30">
        <f t="shared" si="4"/>
        <v>0</v>
      </c>
      <c r="L130" s="30">
        <f t="shared" si="4"/>
        <v>0</v>
      </c>
      <c r="M130" s="30">
        <f t="shared" si="4"/>
        <v>0</v>
      </c>
      <c r="N130" s="30">
        <f t="shared" si="4"/>
        <v>0</v>
      </c>
      <c r="O130" s="30">
        <f t="shared" si="4"/>
        <v>0</v>
      </c>
      <c r="P130" s="30">
        <f t="shared" si="4"/>
        <v>0</v>
      </c>
    </row>
    <row r="131" spans="1:16" ht="15" hidden="1">
      <c r="A131" s="91"/>
      <c r="B131" s="19" t="s">
        <v>21</v>
      </c>
      <c r="C131" s="90" t="s">
        <v>77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1:16" ht="15" hidden="1">
      <c r="A132" s="91"/>
      <c r="B132" s="4" t="s">
        <v>22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1:16" ht="15" hidden="1">
      <c r="A133" s="91"/>
      <c r="B133" s="4" t="s">
        <v>24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1:16" ht="15" hidden="1">
      <c r="A134" s="91"/>
      <c r="B134" s="4" t="s">
        <v>25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1:16" ht="15" hidden="1">
      <c r="A135" s="91"/>
      <c r="B135" s="4" t="s">
        <v>26</v>
      </c>
      <c r="C135" s="92" t="s">
        <v>44</v>
      </c>
      <c r="D135" s="93"/>
      <c r="E135" s="34">
        <f>F135+G135</f>
        <v>0</v>
      </c>
      <c r="F135" s="34">
        <f>I135</f>
        <v>0</v>
      </c>
      <c r="G135" s="34">
        <f>M135</f>
        <v>0</v>
      </c>
      <c r="H135" s="34">
        <f>I135+M135</f>
        <v>0</v>
      </c>
      <c r="I135" s="34">
        <f>J135+K135+L135</f>
        <v>0</v>
      </c>
      <c r="J135" s="34"/>
      <c r="K135" s="35">
        <v>0</v>
      </c>
      <c r="L135" s="34"/>
      <c r="M135" s="34">
        <f>P135+O135+N135</f>
        <v>0</v>
      </c>
      <c r="N135" s="34"/>
      <c r="O135" s="35">
        <v>0</v>
      </c>
      <c r="P135" s="34">
        <v>0</v>
      </c>
    </row>
    <row r="136" spans="1:16" ht="15" hidden="1">
      <c r="A136" s="91"/>
      <c r="B136" s="23">
        <v>2020</v>
      </c>
      <c r="C136" s="31"/>
      <c r="D136" s="49"/>
      <c r="E136" s="35">
        <f>F136+G136</f>
        <v>0</v>
      </c>
      <c r="F136" s="35">
        <f>I136</f>
        <v>0</v>
      </c>
      <c r="G136" s="35">
        <f>M136</f>
        <v>0</v>
      </c>
      <c r="H136" s="35">
        <f>I136+M136</f>
        <v>0</v>
      </c>
      <c r="I136" s="35">
        <f>J136</f>
        <v>0</v>
      </c>
      <c r="J136" s="35"/>
      <c r="K136" s="35"/>
      <c r="L136" s="35"/>
      <c r="M136" s="35">
        <f>N136+O136+P136</f>
        <v>0</v>
      </c>
      <c r="N136" s="35"/>
      <c r="O136" s="35"/>
      <c r="P136" s="35"/>
    </row>
    <row r="137" spans="1:16" ht="15" hidden="1">
      <c r="A137" s="91"/>
      <c r="B137" s="4"/>
      <c r="C137" s="31"/>
      <c r="D137" s="49"/>
      <c r="E137" s="34"/>
      <c r="F137" s="34"/>
      <c r="G137" s="34"/>
      <c r="H137" s="34"/>
      <c r="I137" s="34"/>
      <c r="J137" s="34"/>
      <c r="K137" s="35"/>
      <c r="L137" s="34"/>
      <c r="M137" s="34"/>
      <c r="N137" s="34"/>
      <c r="O137" s="35"/>
      <c r="P137" s="34"/>
    </row>
    <row r="138" spans="1:16" ht="15" hidden="1">
      <c r="A138" s="91"/>
      <c r="B138" s="4" t="s">
        <v>26</v>
      </c>
      <c r="C138" s="31"/>
      <c r="D138" s="49"/>
      <c r="E138" s="34">
        <f>E136+E135</f>
        <v>0</v>
      </c>
      <c r="F138" s="34">
        <f aca="true" t="shared" si="5" ref="F138:P138">F136+F135</f>
        <v>0</v>
      </c>
      <c r="G138" s="34">
        <f t="shared" si="5"/>
        <v>0</v>
      </c>
      <c r="H138" s="34">
        <f t="shared" si="5"/>
        <v>0</v>
      </c>
      <c r="I138" s="34">
        <f t="shared" si="5"/>
        <v>0</v>
      </c>
      <c r="J138" s="34">
        <f t="shared" si="5"/>
        <v>0</v>
      </c>
      <c r="K138" s="35">
        <f t="shared" si="5"/>
        <v>0</v>
      </c>
      <c r="L138" s="35">
        <f t="shared" si="5"/>
        <v>0</v>
      </c>
      <c r="M138" s="34">
        <f t="shared" si="5"/>
        <v>0</v>
      </c>
      <c r="N138" s="35">
        <f t="shared" si="5"/>
        <v>0</v>
      </c>
      <c r="O138" s="35">
        <f t="shared" si="5"/>
        <v>0</v>
      </c>
      <c r="P138" s="34">
        <f t="shared" si="5"/>
        <v>0</v>
      </c>
    </row>
    <row r="139" spans="1:16" ht="15" hidden="1">
      <c r="A139" s="91"/>
      <c r="B139" s="4">
        <v>2020</v>
      </c>
      <c r="C139" s="31"/>
      <c r="D139" s="32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5" hidden="1">
      <c r="A140" s="91"/>
      <c r="B140" s="4" t="s">
        <v>21</v>
      </c>
      <c r="C140" s="90" t="s">
        <v>88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5" hidden="1">
      <c r="A141" s="91"/>
      <c r="B141" s="4" t="s">
        <v>22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ht="15" hidden="1">
      <c r="A142" s="91"/>
      <c r="B142" s="4" t="s">
        <v>24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ht="15" hidden="1">
      <c r="A143" s="91"/>
      <c r="B143" s="4" t="s">
        <v>25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15" hidden="1">
      <c r="A144" s="91"/>
      <c r="B144" s="4" t="s">
        <v>26</v>
      </c>
      <c r="C144" s="92" t="s">
        <v>78</v>
      </c>
      <c r="D144" s="93"/>
      <c r="E144" s="34">
        <f>F144+G144</f>
        <v>0</v>
      </c>
      <c r="F144" s="34">
        <f>I144</f>
        <v>0</v>
      </c>
      <c r="G144" s="34">
        <f>M144</f>
        <v>0</v>
      </c>
      <c r="H144" s="34">
        <f>I144+M144</f>
        <v>0</v>
      </c>
      <c r="I144" s="34">
        <f>J144+K144+L144</f>
        <v>0</v>
      </c>
      <c r="J144" s="34">
        <v>0</v>
      </c>
      <c r="K144" s="35">
        <v>0</v>
      </c>
      <c r="L144" s="34"/>
      <c r="M144" s="34">
        <f>N144+O144+P144</f>
        <v>0</v>
      </c>
      <c r="N144" s="34"/>
      <c r="O144" s="35">
        <v>0</v>
      </c>
      <c r="P144" s="34">
        <v>0</v>
      </c>
    </row>
    <row r="145" spans="1:16" ht="15" hidden="1">
      <c r="A145" s="91"/>
      <c r="B145" s="4">
        <v>2024</v>
      </c>
      <c r="C145" s="31"/>
      <c r="D145" s="32"/>
      <c r="E145" s="34">
        <f>H144</f>
        <v>0</v>
      </c>
      <c r="F145" s="34">
        <f>I144</f>
        <v>0</v>
      </c>
      <c r="G145" s="34">
        <f>M144</f>
        <v>0</v>
      </c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5" hidden="1">
      <c r="A146" s="91"/>
      <c r="B146" s="4" t="s">
        <v>21</v>
      </c>
      <c r="C146" s="90" t="s">
        <v>74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ht="15" hidden="1">
      <c r="A147" s="91"/>
      <c r="B147" s="4" t="s">
        <v>22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ht="15" hidden="1">
      <c r="A148" s="91"/>
      <c r="B148" s="4" t="s">
        <v>24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ht="15" hidden="1">
      <c r="A149" s="91"/>
      <c r="B149" s="4" t="s">
        <v>25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ht="15" hidden="1">
      <c r="A150" s="91"/>
      <c r="B150" s="4" t="s">
        <v>26</v>
      </c>
      <c r="C150" s="92" t="s">
        <v>45</v>
      </c>
      <c r="D150" s="93"/>
      <c r="E150" s="34">
        <f>F150+G150</f>
        <v>0</v>
      </c>
      <c r="F150" s="34">
        <f>I150</f>
        <v>0</v>
      </c>
      <c r="G150" s="34">
        <f>M150</f>
        <v>0</v>
      </c>
      <c r="H150" s="34">
        <f>I150+M150</f>
        <v>0</v>
      </c>
      <c r="I150" s="34">
        <f>J150+K150+L150</f>
        <v>0</v>
      </c>
      <c r="J150" s="34">
        <v>0</v>
      </c>
      <c r="K150" s="35">
        <v>0</v>
      </c>
      <c r="L150" s="34"/>
      <c r="M150" s="34">
        <f>N150+O150+P150</f>
        <v>0</v>
      </c>
      <c r="N150" s="34"/>
      <c r="O150" s="35">
        <v>0</v>
      </c>
      <c r="P150" s="34">
        <v>0</v>
      </c>
    </row>
    <row r="151" spans="1:16" ht="15" customHeight="1" hidden="1">
      <c r="A151" s="91"/>
      <c r="B151" s="4">
        <v>2024</v>
      </c>
      <c r="C151" s="31"/>
      <c r="D151" s="32"/>
      <c r="E151" s="34">
        <f>H150</f>
        <v>0</v>
      </c>
      <c r="F151" s="34">
        <f>I150</f>
        <v>0</v>
      </c>
      <c r="G151" s="34">
        <f>M150</f>
        <v>0</v>
      </c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5" customHeight="1" hidden="1">
      <c r="A152" s="91"/>
      <c r="B152" s="4" t="s">
        <v>21</v>
      </c>
      <c r="C152" s="90" t="s">
        <v>89</v>
      </c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1:16" ht="15" hidden="1">
      <c r="A153" s="91"/>
      <c r="B153" s="4" t="s">
        <v>22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1:16" ht="15" hidden="1">
      <c r="A154" s="91"/>
      <c r="B154" s="4" t="s">
        <v>24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1:16" ht="15" hidden="1">
      <c r="A155" s="91"/>
      <c r="B155" s="4" t="s">
        <v>25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1:16" ht="15" hidden="1">
      <c r="A156" s="91"/>
      <c r="B156" s="4" t="s">
        <v>26</v>
      </c>
      <c r="C156" s="92" t="s">
        <v>46</v>
      </c>
      <c r="D156" s="92"/>
      <c r="E156" s="34">
        <f>F156+G156</f>
        <v>0</v>
      </c>
      <c r="F156" s="34">
        <f>I156</f>
        <v>0</v>
      </c>
      <c r="G156" s="34">
        <f>M156</f>
        <v>0</v>
      </c>
      <c r="H156" s="34">
        <f>I156+M156</f>
        <v>0</v>
      </c>
      <c r="I156" s="34">
        <f>J156+K156+L156</f>
        <v>0</v>
      </c>
      <c r="J156" s="34">
        <v>0</v>
      </c>
      <c r="K156" s="35">
        <v>0</v>
      </c>
      <c r="L156" s="34"/>
      <c r="M156" s="34">
        <f>N156+O156+P156</f>
        <v>0</v>
      </c>
      <c r="N156" s="35">
        <v>0</v>
      </c>
      <c r="O156" s="35">
        <v>0</v>
      </c>
      <c r="P156" s="34">
        <v>0</v>
      </c>
    </row>
    <row r="157" spans="1:16" ht="15" hidden="1">
      <c r="A157" s="91"/>
      <c r="B157" s="4">
        <v>2024</v>
      </c>
      <c r="C157" s="31"/>
      <c r="D157" s="32"/>
      <c r="E157" s="34">
        <f>H156</f>
        <v>0</v>
      </c>
      <c r="F157" s="34">
        <f>I156</f>
        <v>0</v>
      </c>
      <c r="G157" s="34">
        <f>M156</f>
        <v>0</v>
      </c>
      <c r="H157" s="34"/>
      <c r="I157" s="34"/>
      <c r="J157" s="35">
        <v>0</v>
      </c>
      <c r="K157" s="34"/>
      <c r="L157" s="34"/>
      <c r="M157" s="34"/>
      <c r="N157" s="34"/>
      <c r="O157" s="34"/>
      <c r="P157" s="35">
        <v>0</v>
      </c>
    </row>
    <row r="158" spans="1:16" ht="15" hidden="1">
      <c r="A158" s="91"/>
      <c r="B158" s="4"/>
      <c r="C158" s="31"/>
      <c r="D158" s="32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5" hidden="1">
      <c r="A159" s="91"/>
      <c r="B159" s="4" t="s">
        <v>21</v>
      </c>
      <c r="C159" s="125" t="s">
        <v>66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1:16" ht="15" hidden="1">
      <c r="A160" s="91"/>
      <c r="B160" s="4" t="s">
        <v>22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1:16" ht="15" hidden="1">
      <c r="A161" s="91"/>
      <c r="B161" s="4" t="s">
        <v>24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1:16" ht="15" hidden="1">
      <c r="A162" s="91"/>
      <c r="B162" s="4" t="s">
        <v>25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1:16" ht="15" hidden="1">
      <c r="A163" s="91"/>
      <c r="B163" s="4" t="s">
        <v>26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1:16" ht="15" hidden="1">
      <c r="A164" s="91"/>
      <c r="B164" s="4"/>
      <c r="C164" s="127" t="s">
        <v>47</v>
      </c>
      <c r="D164" s="128"/>
      <c r="E164" s="34">
        <f>E165+E166</f>
        <v>0</v>
      </c>
      <c r="F164" s="34">
        <f>F165+F166</f>
        <v>0</v>
      </c>
      <c r="G164" s="34">
        <f>G165+G166</f>
        <v>0</v>
      </c>
      <c r="H164" s="34">
        <f>I164+M164</f>
        <v>0</v>
      </c>
      <c r="I164" s="34">
        <f>J164+K164+L164</f>
        <v>0</v>
      </c>
      <c r="J164" s="34"/>
      <c r="K164" s="34"/>
      <c r="L164" s="34"/>
      <c r="M164" s="34">
        <f>N164+O164+P164</f>
        <v>0</v>
      </c>
      <c r="N164" s="34"/>
      <c r="O164" s="34"/>
      <c r="P164" s="34">
        <v>0</v>
      </c>
    </row>
    <row r="165" spans="1:16" ht="15" hidden="1">
      <c r="A165" s="91"/>
      <c r="B165" s="4">
        <v>2020</v>
      </c>
      <c r="C165" s="56"/>
      <c r="D165" s="57"/>
      <c r="E165" s="34">
        <f>F165+G165</f>
        <v>0</v>
      </c>
      <c r="F165" s="34">
        <f>I164</f>
        <v>0</v>
      </c>
      <c r="G165" s="34">
        <f>M164</f>
        <v>0</v>
      </c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ht="15" hidden="1">
      <c r="A166" s="91"/>
      <c r="B166" s="5"/>
      <c r="C166" s="56"/>
      <c r="D166" s="57"/>
      <c r="E166" s="35">
        <f>F166+G166</f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ht="15" hidden="1">
      <c r="A167" s="91"/>
      <c r="B167" s="4" t="s">
        <v>21</v>
      </c>
      <c r="C167" s="125" t="s">
        <v>65</v>
      </c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1:16" ht="15" hidden="1">
      <c r="A168" s="91"/>
      <c r="B168" s="4" t="s">
        <v>22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1:16" ht="15" hidden="1">
      <c r="A169" s="91"/>
      <c r="B169" s="4" t="s">
        <v>24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1:16" ht="15" hidden="1">
      <c r="A170" s="91"/>
      <c r="B170" s="4" t="s">
        <v>25</v>
      </c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1:16" ht="15" hidden="1">
      <c r="A171" s="91"/>
      <c r="B171" s="4" t="s">
        <v>26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1:16" ht="15" hidden="1">
      <c r="A172" s="91"/>
      <c r="B172" s="4"/>
      <c r="C172" s="127" t="s">
        <v>47</v>
      </c>
      <c r="D172" s="128"/>
      <c r="E172" s="35">
        <f>E173+E174</f>
        <v>0</v>
      </c>
      <c r="F172" s="35">
        <f>F173+F174</f>
        <v>0</v>
      </c>
      <c r="G172" s="35">
        <f>G173+G174</f>
        <v>0</v>
      </c>
      <c r="H172" s="35">
        <f>I172+M172</f>
        <v>0</v>
      </c>
      <c r="I172" s="35">
        <f>J172+K172+L172</f>
        <v>0</v>
      </c>
      <c r="J172" s="35">
        <v>0</v>
      </c>
      <c r="K172" s="35"/>
      <c r="L172" s="35"/>
      <c r="M172" s="35">
        <f>N172+O172+P172</f>
        <v>0</v>
      </c>
      <c r="N172" s="35"/>
      <c r="O172" s="35"/>
      <c r="P172" s="35">
        <v>0</v>
      </c>
    </row>
    <row r="173" spans="1:16" ht="15" hidden="1">
      <c r="A173" s="91"/>
      <c r="B173" s="4">
        <v>2020</v>
      </c>
      <c r="C173" s="56"/>
      <c r="D173" s="57"/>
      <c r="E173" s="35">
        <f>F173+G173</f>
        <v>0</v>
      </c>
      <c r="F173" s="35">
        <f>I172</f>
        <v>0</v>
      </c>
      <c r="G173" s="35">
        <f>M172</f>
        <v>0</v>
      </c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5" hidden="1">
      <c r="A174" s="91"/>
      <c r="B174" s="5"/>
      <c r="C174" s="56"/>
      <c r="D174" s="57"/>
      <c r="E174" s="35">
        <f>F174+G174</f>
        <v>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5" hidden="1">
      <c r="A175" s="91"/>
      <c r="B175" s="4" t="s">
        <v>21</v>
      </c>
      <c r="C175" s="125" t="s">
        <v>48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1:16" ht="15" hidden="1">
      <c r="A176" s="91"/>
      <c r="B176" s="4" t="s">
        <v>22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1:16" ht="15" hidden="1">
      <c r="A177" s="91"/>
      <c r="B177" s="4" t="s">
        <v>24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1:16" ht="15" hidden="1">
      <c r="A178" s="91"/>
      <c r="B178" s="4" t="s">
        <v>25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1:16" ht="15" hidden="1">
      <c r="A179" s="91"/>
      <c r="B179" s="4" t="s">
        <v>26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1:16" ht="15" hidden="1">
      <c r="A180" s="91"/>
      <c r="B180" s="4"/>
      <c r="C180" s="127" t="s">
        <v>49</v>
      </c>
      <c r="D180" s="138"/>
      <c r="E180" s="34">
        <f>F180+G180</f>
        <v>0</v>
      </c>
      <c r="F180" s="34">
        <f>F181+F182</f>
        <v>0</v>
      </c>
      <c r="G180" s="34">
        <f>G181+G182</f>
        <v>0</v>
      </c>
      <c r="H180" s="34">
        <f>I180+M180</f>
        <v>0</v>
      </c>
      <c r="I180" s="34">
        <f>J180+K180+L180</f>
        <v>0</v>
      </c>
      <c r="J180" s="34">
        <v>0</v>
      </c>
      <c r="K180" s="34"/>
      <c r="L180" s="34"/>
      <c r="M180" s="34">
        <f>N180+O180+P180</f>
        <v>0</v>
      </c>
      <c r="N180" s="35">
        <v>0</v>
      </c>
      <c r="O180" s="34"/>
      <c r="P180" s="34">
        <v>0</v>
      </c>
    </row>
    <row r="181" spans="1:16" ht="15" hidden="1">
      <c r="A181" s="91"/>
      <c r="B181" s="4">
        <v>2020</v>
      </c>
      <c r="C181" s="56"/>
      <c r="D181" s="57"/>
      <c r="E181" s="34">
        <f>F181+G181</f>
        <v>0</v>
      </c>
      <c r="F181" s="34">
        <f>I180</f>
        <v>0</v>
      </c>
      <c r="G181" s="34">
        <f>M180</f>
        <v>0</v>
      </c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5" hidden="1">
      <c r="A182" s="91"/>
      <c r="B182" s="5"/>
      <c r="C182" s="56"/>
      <c r="D182" s="57"/>
      <c r="E182" s="35">
        <f>F182+G182</f>
        <v>0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5" hidden="1">
      <c r="A183" s="91"/>
      <c r="B183" s="4" t="s">
        <v>21</v>
      </c>
      <c r="C183" s="125" t="s">
        <v>75</v>
      </c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1:16" ht="15" hidden="1">
      <c r="A184" s="91"/>
      <c r="B184" s="4" t="s">
        <v>22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1:16" ht="15" hidden="1">
      <c r="A185" s="91"/>
      <c r="B185" s="4" t="s">
        <v>24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1:16" ht="15" hidden="1">
      <c r="A186" s="91"/>
      <c r="B186" s="4" t="s">
        <v>25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1:16" ht="15" hidden="1">
      <c r="A187" s="91"/>
      <c r="B187" s="4" t="s">
        <v>26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1:16" ht="15" hidden="1">
      <c r="A188" s="91"/>
      <c r="B188" s="4"/>
      <c r="C188" s="127" t="s">
        <v>49</v>
      </c>
      <c r="D188" s="138"/>
      <c r="E188" s="34">
        <f>E189+E190</f>
        <v>0</v>
      </c>
      <c r="F188" s="34">
        <f>F189+F190</f>
        <v>0</v>
      </c>
      <c r="G188" s="34">
        <f>G189+G190</f>
        <v>0</v>
      </c>
      <c r="H188" s="34">
        <f>I188+M188</f>
        <v>0</v>
      </c>
      <c r="I188" s="34">
        <f>J188+K188+L188</f>
        <v>0</v>
      </c>
      <c r="J188" s="34"/>
      <c r="K188" s="34"/>
      <c r="L188" s="34"/>
      <c r="M188" s="34">
        <f>N188+O188+P188</f>
        <v>0</v>
      </c>
      <c r="N188" s="34"/>
      <c r="O188" s="34"/>
      <c r="P188" s="34"/>
    </row>
    <row r="189" spans="1:16" ht="15" hidden="1">
      <c r="A189" s="91"/>
      <c r="B189" s="4">
        <v>2020</v>
      </c>
      <c r="C189" s="56"/>
      <c r="D189" s="57"/>
      <c r="E189" s="34">
        <f>F189+G189</f>
        <v>0</v>
      </c>
      <c r="F189" s="34">
        <f>I188</f>
        <v>0</v>
      </c>
      <c r="G189" s="34">
        <f>M188</f>
        <v>0</v>
      </c>
      <c r="H189" s="35">
        <f>I189+M189</f>
        <v>0</v>
      </c>
      <c r="I189" s="35">
        <f>J189+K189+L189</f>
        <v>0</v>
      </c>
      <c r="J189" s="34"/>
      <c r="K189" s="34"/>
      <c r="L189" s="34"/>
      <c r="M189" s="35">
        <f>N189+O189+P189</f>
        <v>0</v>
      </c>
      <c r="N189" s="34"/>
      <c r="O189" s="34"/>
      <c r="P189" s="34"/>
    </row>
    <row r="190" spans="1:16" ht="15" hidden="1">
      <c r="A190" s="91"/>
      <c r="B190" s="5"/>
      <c r="C190" s="56"/>
      <c r="D190" s="57"/>
      <c r="E190" s="35">
        <f>F190+G190</f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ht="15" hidden="1">
      <c r="A191" s="16"/>
      <c r="B191" s="4" t="s">
        <v>21</v>
      </c>
      <c r="C191" s="125" t="s">
        <v>64</v>
      </c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1:16" ht="15" hidden="1">
      <c r="A192" s="16"/>
      <c r="B192" s="4" t="s">
        <v>22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1:16" ht="15" hidden="1">
      <c r="A193" s="16"/>
      <c r="B193" s="4" t="s">
        <v>24</v>
      </c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1:16" ht="15" hidden="1">
      <c r="A194" s="16"/>
      <c r="B194" s="4" t="s">
        <v>25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1:16" ht="15" hidden="1">
      <c r="A195" s="16"/>
      <c r="B195" s="4" t="s">
        <v>26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1:16" ht="15" hidden="1">
      <c r="A196" s="16"/>
      <c r="B196" s="4"/>
      <c r="C196" s="127" t="s">
        <v>50</v>
      </c>
      <c r="D196" s="138"/>
      <c r="E196" s="34">
        <f>E197+E198</f>
        <v>0</v>
      </c>
      <c r="F196" s="34">
        <f>F197+F198</f>
        <v>0</v>
      </c>
      <c r="G196" s="34">
        <f>G197+G198</f>
        <v>0</v>
      </c>
      <c r="H196" s="34">
        <f>I196+M196</f>
        <v>0</v>
      </c>
      <c r="I196" s="34">
        <f>J196+K196+L196</f>
        <v>0</v>
      </c>
      <c r="J196" s="34">
        <v>0</v>
      </c>
      <c r="K196" s="34"/>
      <c r="L196" s="34"/>
      <c r="M196" s="34">
        <f>N196+O196+P196</f>
        <v>0</v>
      </c>
      <c r="N196" s="34"/>
      <c r="O196" s="34"/>
      <c r="P196" s="34">
        <v>0</v>
      </c>
    </row>
    <row r="197" spans="1:16" ht="15" hidden="1">
      <c r="A197" s="16"/>
      <c r="B197" s="4">
        <v>2020</v>
      </c>
      <c r="C197" s="56"/>
      <c r="D197" s="57"/>
      <c r="E197" s="34">
        <f>F197+G197</f>
        <v>0</v>
      </c>
      <c r="F197" s="34">
        <f>I196</f>
        <v>0</v>
      </c>
      <c r="G197" s="34">
        <f>M196</f>
        <v>0</v>
      </c>
      <c r="H197" s="35">
        <f>I197+M197</f>
        <v>0</v>
      </c>
      <c r="I197" s="35">
        <f>J197+K197+L197</f>
        <v>0</v>
      </c>
      <c r="J197" s="34"/>
      <c r="K197" s="34"/>
      <c r="L197" s="34"/>
      <c r="M197" s="35">
        <f>N197+O197+P197</f>
        <v>0</v>
      </c>
      <c r="N197" s="34"/>
      <c r="O197" s="34"/>
      <c r="P197" s="34"/>
    </row>
    <row r="198" spans="1:16" ht="15" hidden="1">
      <c r="A198" s="16"/>
      <c r="B198" s="5"/>
      <c r="C198" s="56"/>
      <c r="D198" s="57"/>
      <c r="E198" s="35">
        <f>F198+G198</f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ht="15" hidden="1">
      <c r="A199" s="16"/>
      <c r="B199" s="4" t="s">
        <v>21</v>
      </c>
      <c r="C199" s="125" t="s">
        <v>63</v>
      </c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1:16" ht="15" hidden="1">
      <c r="A200" s="16"/>
      <c r="B200" s="4" t="s">
        <v>22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1:16" ht="15" hidden="1">
      <c r="A201" s="16"/>
      <c r="B201" s="4" t="s">
        <v>24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1:16" ht="15" hidden="1">
      <c r="A202" s="16"/>
      <c r="B202" s="4" t="s">
        <v>25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1:16" ht="15" hidden="1">
      <c r="A203" s="16"/>
      <c r="B203" s="4" t="s">
        <v>26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1:16" ht="15" hidden="1">
      <c r="A204" s="16"/>
      <c r="B204" s="4"/>
      <c r="C204" s="127" t="s">
        <v>50</v>
      </c>
      <c r="D204" s="138"/>
      <c r="E204" s="34">
        <f>E205+E206</f>
        <v>0</v>
      </c>
      <c r="F204" s="34">
        <f>F205+F206</f>
        <v>0</v>
      </c>
      <c r="G204" s="34">
        <f>G205+G206</f>
        <v>0</v>
      </c>
      <c r="H204" s="34">
        <f>I204+M204</f>
        <v>0</v>
      </c>
      <c r="I204" s="34">
        <f>J204+K204+L204</f>
        <v>0</v>
      </c>
      <c r="J204" s="34">
        <v>0</v>
      </c>
      <c r="K204" s="34"/>
      <c r="L204" s="34"/>
      <c r="M204" s="34">
        <f>N204+O204+P204</f>
        <v>0</v>
      </c>
      <c r="N204" s="34"/>
      <c r="O204" s="34"/>
      <c r="P204" s="34">
        <v>0</v>
      </c>
    </row>
    <row r="205" spans="1:16" ht="15" hidden="1">
      <c r="A205" s="16"/>
      <c r="B205" s="4">
        <v>2020</v>
      </c>
      <c r="C205" s="56"/>
      <c r="D205" s="57"/>
      <c r="E205" s="34">
        <f>F205+G205</f>
        <v>0</v>
      </c>
      <c r="F205" s="34">
        <f>I204</f>
        <v>0</v>
      </c>
      <c r="G205" s="34">
        <f>M204</f>
        <v>0</v>
      </c>
      <c r="H205" s="35">
        <f>I205+M205</f>
        <v>0</v>
      </c>
      <c r="I205" s="35">
        <f>J205+K205+L205</f>
        <v>0</v>
      </c>
      <c r="J205" s="34"/>
      <c r="K205" s="34"/>
      <c r="L205" s="34"/>
      <c r="M205" s="35">
        <f>N205+O205+P205</f>
        <v>0</v>
      </c>
      <c r="N205" s="34"/>
      <c r="O205" s="34"/>
      <c r="P205" s="34"/>
    </row>
    <row r="206" spans="1:16" ht="15" hidden="1">
      <c r="A206" s="16"/>
      <c r="B206" s="5"/>
      <c r="C206" s="56"/>
      <c r="D206" s="57"/>
      <c r="E206" s="35">
        <f>F206+G206</f>
        <v>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5" hidden="1">
      <c r="A207" s="12">
        <v>2</v>
      </c>
      <c r="B207" s="5"/>
      <c r="C207" s="89" t="s">
        <v>20</v>
      </c>
      <c r="D207" s="89"/>
      <c r="E207" s="29">
        <f>E215+E235+E220+E228</f>
        <v>0</v>
      </c>
      <c r="F207" s="29">
        <f aca="true" t="shared" si="6" ref="F207:P207">F215+F235+F220+F228</f>
        <v>0</v>
      </c>
      <c r="G207" s="29">
        <f t="shared" si="6"/>
        <v>0</v>
      </c>
      <c r="H207" s="29">
        <f t="shared" si="6"/>
        <v>0</v>
      </c>
      <c r="I207" s="29">
        <f t="shared" si="6"/>
        <v>0</v>
      </c>
      <c r="J207" s="29">
        <f t="shared" si="6"/>
        <v>0</v>
      </c>
      <c r="K207" s="29">
        <f t="shared" si="6"/>
        <v>0</v>
      </c>
      <c r="L207" s="29">
        <f t="shared" si="6"/>
        <v>0</v>
      </c>
      <c r="M207" s="29">
        <f t="shared" si="6"/>
        <v>0</v>
      </c>
      <c r="N207" s="29">
        <f t="shared" si="6"/>
        <v>0</v>
      </c>
      <c r="O207" s="29">
        <f t="shared" si="6"/>
        <v>0</v>
      </c>
      <c r="P207" s="29">
        <f t="shared" si="6"/>
        <v>0</v>
      </c>
    </row>
    <row r="208" spans="1:16" ht="15" customHeight="1" hidden="1">
      <c r="A208" s="149" t="s">
        <v>51</v>
      </c>
      <c r="B208" s="24" t="s">
        <v>52</v>
      </c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3"/>
    </row>
    <row r="209" spans="1:16" ht="16.5" customHeight="1" hidden="1">
      <c r="A209" s="149"/>
      <c r="B209" s="28" t="s">
        <v>38</v>
      </c>
      <c r="C209" s="154" t="s">
        <v>79</v>
      </c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6"/>
    </row>
    <row r="210" spans="1:16" ht="13.5" customHeight="1" hidden="1">
      <c r="A210" s="149"/>
      <c r="B210" s="28" t="s">
        <v>39</v>
      </c>
      <c r="C210" s="157" t="s">
        <v>80</v>
      </c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9"/>
    </row>
    <row r="211" spans="1:16" ht="14.25" customHeight="1" hidden="1">
      <c r="A211" s="149"/>
      <c r="B211" s="28" t="s">
        <v>40</v>
      </c>
      <c r="C211" s="146" t="s">
        <v>82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8"/>
    </row>
    <row r="212" spans="1:16" ht="14.25" customHeight="1" hidden="1">
      <c r="A212" s="149"/>
      <c r="B212" s="28" t="s">
        <v>41</v>
      </c>
      <c r="C212" s="142" t="s">
        <v>81</v>
      </c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4"/>
    </row>
    <row r="213" spans="1:16" ht="15" hidden="1">
      <c r="A213" s="149"/>
      <c r="B213" s="25"/>
      <c r="C213" s="89">
        <v>80101</v>
      </c>
      <c r="D213" s="137"/>
      <c r="E213" s="35">
        <f>E214+E215</f>
        <v>0</v>
      </c>
      <c r="F213" s="35">
        <f>F214+F215</f>
        <v>0</v>
      </c>
      <c r="G213" s="35">
        <v>0</v>
      </c>
      <c r="H213" s="35">
        <v>0</v>
      </c>
      <c r="I213" s="35">
        <f>J213+K213+L213</f>
        <v>0</v>
      </c>
      <c r="J213" s="35">
        <v>0</v>
      </c>
      <c r="K213" s="35">
        <v>0</v>
      </c>
      <c r="L213" s="35"/>
      <c r="M213" s="35">
        <f>N213+O213+P213</f>
        <v>0</v>
      </c>
      <c r="N213" s="35"/>
      <c r="O213" s="35">
        <v>0</v>
      </c>
      <c r="P213" s="35">
        <v>0</v>
      </c>
    </row>
    <row r="214" spans="1:16" ht="22.5" hidden="1">
      <c r="A214" s="149"/>
      <c r="B214" s="28" t="s">
        <v>53</v>
      </c>
      <c r="C214" s="56"/>
      <c r="D214" s="58" t="s">
        <v>83</v>
      </c>
      <c r="E214" s="35">
        <f>F214+G214</f>
        <v>0</v>
      </c>
      <c r="F214" s="35"/>
      <c r="G214" s="35"/>
      <c r="H214" s="35"/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/>
    </row>
    <row r="215" spans="1:16" ht="15" hidden="1">
      <c r="A215" s="149"/>
      <c r="B215" s="28">
        <v>2021</v>
      </c>
      <c r="C215" s="56"/>
      <c r="D215" s="56"/>
      <c r="E215" s="35">
        <v>0</v>
      </c>
      <c r="F215" s="35">
        <f>I213</f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</row>
    <row r="216" spans="1:16" ht="15" hidden="1">
      <c r="A216" s="26"/>
      <c r="B216" s="25"/>
      <c r="C216" s="154" t="s">
        <v>79</v>
      </c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6"/>
    </row>
    <row r="217" spans="1:16" ht="15" customHeight="1" hidden="1">
      <c r="A217" s="26"/>
      <c r="B217" s="28" t="s">
        <v>38</v>
      </c>
      <c r="C217" s="145" t="s">
        <v>80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1:16" ht="13.5" customHeight="1" hidden="1">
      <c r="A218" s="26"/>
      <c r="B218" s="28" t="s">
        <v>39</v>
      </c>
      <c r="C218" s="146" t="s">
        <v>82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8"/>
    </row>
    <row r="219" spans="1:16" ht="13.5" customHeight="1" hidden="1">
      <c r="A219" s="26"/>
      <c r="B219" s="28" t="s">
        <v>40</v>
      </c>
      <c r="C219" s="142" t="s">
        <v>84</v>
      </c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4"/>
    </row>
    <row r="220" spans="1:16" ht="13.5" customHeight="1" hidden="1">
      <c r="A220" s="26"/>
      <c r="B220" s="28" t="s">
        <v>41</v>
      </c>
      <c r="C220" s="56"/>
      <c r="D220" s="59" t="s">
        <v>54</v>
      </c>
      <c r="E220" s="35">
        <f>E222+E223</f>
        <v>0</v>
      </c>
      <c r="F220" s="35">
        <f>F221+F222+F231</f>
        <v>0</v>
      </c>
      <c r="G220" s="35">
        <f>G221+G222+G231</f>
        <v>0</v>
      </c>
      <c r="H220" s="35">
        <f>I220+M220</f>
        <v>0</v>
      </c>
      <c r="I220" s="35">
        <f>J220+K220+L220</f>
        <v>0</v>
      </c>
      <c r="J220" s="35">
        <v>0</v>
      </c>
      <c r="K220" s="35">
        <v>0</v>
      </c>
      <c r="L220" s="35"/>
      <c r="M220" s="35">
        <f>N220+O220+P220</f>
        <v>0</v>
      </c>
      <c r="N220" s="35"/>
      <c r="O220" s="35">
        <v>0</v>
      </c>
      <c r="P220" s="35">
        <v>0</v>
      </c>
    </row>
    <row r="221" spans="1:16" ht="13.5" customHeight="1" hidden="1">
      <c r="A221" s="26"/>
      <c r="B221" s="28" t="s">
        <v>53</v>
      </c>
      <c r="C221" s="56"/>
      <c r="D221" s="58" t="s">
        <v>83</v>
      </c>
      <c r="E221" s="35">
        <f>F221+G221</f>
        <v>0</v>
      </c>
      <c r="F221" s="35"/>
      <c r="G221" s="35"/>
      <c r="H221" s="35"/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13.5" customHeight="1" hidden="1">
      <c r="A222" s="26"/>
      <c r="B222" s="6"/>
      <c r="C222" s="56"/>
      <c r="D222" s="56"/>
      <c r="E222" s="35">
        <f>F222+G222</f>
        <v>0</v>
      </c>
      <c r="F222" s="35">
        <f>I220</f>
        <v>0</v>
      </c>
      <c r="G222" s="35">
        <f>M220</f>
        <v>0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15" hidden="1">
      <c r="A223" s="26"/>
      <c r="B223" s="28">
        <v>2021</v>
      </c>
      <c r="C223" s="56"/>
      <c r="D223" s="56"/>
      <c r="E223" s="35">
        <f>F223+G223</f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5" hidden="1">
      <c r="A224" s="26" t="s">
        <v>55</v>
      </c>
      <c r="B224" s="6"/>
      <c r="C224" s="150" t="s">
        <v>62</v>
      </c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</row>
    <row r="225" spans="1:16" ht="12" customHeight="1" hidden="1">
      <c r="A225" s="26"/>
      <c r="B225" s="28" t="s">
        <v>38</v>
      </c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</row>
    <row r="226" spans="1:16" ht="12" customHeight="1" hidden="1">
      <c r="A226" s="26"/>
      <c r="B226" s="28" t="s">
        <v>39</v>
      </c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</row>
    <row r="227" spans="1:16" ht="12" customHeight="1" hidden="1">
      <c r="A227" s="26"/>
      <c r="B227" s="28" t="s">
        <v>40</v>
      </c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</row>
    <row r="228" spans="1:16" ht="12" customHeight="1" hidden="1">
      <c r="A228" s="26"/>
      <c r="B228" s="28" t="s">
        <v>41</v>
      </c>
      <c r="C228" s="60"/>
      <c r="D228" s="60">
        <v>80151</v>
      </c>
      <c r="E228" s="61">
        <f>E229+E230</f>
        <v>0</v>
      </c>
      <c r="F228" s="61">
        <f>F229+F230</f>
        <v>0</v>
      </c>
      <c r="G228" s="61">
        <f>G229+G230</f>
        <v>0</v>
      </c>
      <c r="H228" s="61">
        <f>I228+M228</f>
        <v>0</v>
      </c>
      <c r="I228" s="61">
        <f>J228+L228</f>
        <v>0</v>
      </c>
      <c r="J228" s="61">
        <v>0</v>
      </c>
      <c r="K228" s="62">
        <v>0</v>
      </c>
      <c r="L228" s="61"/>
      <c r="M228" s="61">
        <f>N228+O228+P228</f>
        <v>0</v>
      </c>
      <c r="N228" s="61"/>
      <c r="O228" s="61"/>
      <c r="P228" s="61">
        <v>0</v>
      </c>
    </row>
    <row r="229" spans="1:16" ht="12" customHeight="1" hidden="1">
      <c r="A229" s="26"/>
      <c r="B229" s="7" t="s">
        <v>53</v>
      </c>
      <c r="C229" s="63"/>
      <c r="D229" s="63"/>
      <c r="E229" s="64">
        <f>F229+G229</f>
        <v>0</v>
      </c>
      <c r="F229" s="64">
        <f>I228</f>
        <v>0</v>
      </c>
      <c r="G229" s="64">
        <f>M228</f>
        <v>0</v>
      </c>
      <c r="H229" s="64"/>
      <c r="I229" s="65"/>
      <c r="J229" s="65"/>
      <c r="K229" s="65"/>
      <c r="L229" s="65"/>
      <c r="M229" s="65"/>
      <c r="N229" s="65"/>
      <c r="O229" s="65"/>
      <c r="P229" s="65"/>
    </row>
    <row r="230" spans="1:16" ht="15" hidden="1">
      <c r="A230" s="26"/>
      <c r="B230" s="7">
        <v>2021</v>
      </c>
      <c r="C230" s="56"/>
      <c r="D230" s="56"/>
      <c r="E230" s="34"/>
      <c r="F230" s="34"/>
      <c r="G230" s="34"/>
      <c r="H230" s="34"/>
      <c r="I230" s="59"/>
      <c r="J230" s="59"/>
      <c r="K230" s="59"/>
      <c r="L230" s="59"/>
      <c r="M230" s="59"/>
      <c r="N230" s="59"/>
      <c r="O230" s="59"/>
      <c r="P230" s="59"/>
    </row>
    <row r="231" spans="1:16" ht="15" hidden="1">
      <c r="A231" s="26"/>
      <c r="B231" s="6"/>
      <c r="C231" s="150" t="s">
        <v>61</v>
      </c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</row>
    <row r="232" spans="1:16" ht="15" hidden="1">
      <c r="A232" s="26"/>
      <c r="B232" s="28" t="s">
        <v>38</v>
      </c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</row>
    <row r="233" spans="1:16" ht="15" hidden="1">
      <c r="A233" s="26" t="s">
        <v>56</v>
      </c>
      <c r="B233" s="28" t="s">
        <v>39</v>
      </c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</row>
    <row r="234" spans="1:16" ht="15" hidden="1">
      <c r="A234" s="26"/>
      <c r="B234" s="28" t="s">
        <v>40</v>
      </c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</row>
    <row r="235" spans="1:16" ht="22.5" hidden="1">
      <c r="A235" s="27"/>
      <c r="B235" s="28" t="s">
        <v>41</v>
      </c>
      <c r="C235" s="60"/>
      <c r="D235" s="60">
        <v>80130</v>
      </c>
      <c r="E235" s="61">
        <f>E236+E237</f>
        <v>0</v>
      </c>
      <c r="F235" s="62">
        <f>F236+F237</f>
        <v>0</v>
      </c>
      <c r="G235" s="61">
        <f>G236+G237</f>
        <v>0</v>
      </c>
      <c r="H235" s="61">
        <f>I235+M235</f>
        <v>0</v>
      </c>
      <c r="I235" s="62">
        <f>J235+L235</f>
        <v>0</v>
      </c>
      <c r="J235" s="61"/>
      <c r="K235" s="62">
        <v>0</v>
      </c>
      <c r="L235" s="61"/>
      <c r="M235" s="61">
        <f>N235+O235+P235</f>
        <v>0</v>
      </c>
      <c r="N235" s="61"/>
      <c r="O235" s="61"/>
      <c r="P235" s="61">
        <v>0</v>
      </c>
    </row>
    <row r="236" spans="1:16" ht="15" hidden="1">
      <c r="A236" s="27"/>
      <c r="B236" s="7" t="s">
        <v>53</v>
      </c>
      <c r="C236" s="63"/>
      <c r="D236" s="63"/>
      <c r="E236" s="64">
        <f>F236+G236</f>
        <v>0</v>
      </c>
      <c r="F236" s="66">
        <f>I235</f>
        <v>0</v>
      </c>
      <c r="G236" s="64">
        <f>M235</f>
        <v>0</v>
      </c>
      <c r="H236" s="64"/>
      <c r="I236" s="65"/>
      <c r="J236" s="65"/>
      <c r="K236" s="65"/>
      <c r="L236" s="65"/>
      <c r="M236" s="65"/>
      <c r="N236" s="65"/>
      <c r="O236" s="65"/>
      <c r="P236" s="65"/>
    </row>
    <row r="237" spans="1:16" ht="15" hidden="1">
      <c r="A237" s="27"/>
      <c r="B237" s="7">
        <v>2021</v>
      </c>
      <c r="C237" s="63"/>
      <c r="D237" s="63"/>
      <c r="E237" s="66">
        <f>F237+G237</f>
        <v>0</v>
      </c>
      <c r="F237" s="64"/>
      <c r="G237" s="64"/>
      <c r="H237" s="64"/>
      <c r="I237" s="65"/>
      <c r="J237" s="65"/>
      <c r="K237" s="65"/>
      <c r="L237" s="65"/>
      <c r="M237" s="65"/>
      <c r="N237" s="65"/>
      <c r="O237" s="65"/>
      <c r="P237" s="65"/>
    </row>
    <row r="238" spans="1:16" ht="15">
      <c r="A238" s="5"/>
      <c r="B238" s="7"/>
      <c r="C238" s="67"/>
      <c r="D238" s="57" t="s">
        <v>20</v>
      </c>
      <c r="E238" s="68"/>
      <c r="F238" s="68">
        <f>F11+F207</f>
        <v>3266435.4299999997</v>
      </c>
      <c r="G238" s="68">
        <f>G11+G207</f>
        <v>3377639.5700000003</v>
      </c>
      <c r="H238" s="68">
        <f>H11+H207</f>
        <v>6644075</v>
      </c>
      <c r="I238" s="68">
        <f>I11+I207</f>
        <v>3266435.4299999997</v>
      </c>
      <c r="J238" s="68">
        <f>J11+J207</f>
        <v>3266435.4299999997</v>
      </c>
      <c r="K238" s="69">
        <v>0</v>
      </c>
      <c r="L238" s="69">
        <f>L11+L207</f>
        <v>0</v>
      </c>
      <c r="M238" s="68">
        <f>M11+M207</f>
        <v>3377639.5700000003</v>
      </c>
      <c r="N238" s="69">
        <f>N11+N207</f>
        <v>0</v>
      </c>
      <c r="O238" s="70">
        <f>O11+O207</f>
        <v>0</v>
      </c>
      <c r="P238" s="68">
        <f>P11+P207</f>
        <v>3377639.5700000003</v>
      </c>
    </row>
    <row r="239" spans="1:16" ht="15">
      <c r="A239" s="5"/>
      <c r="B239" s="5" t="s">
        <v>57</v>
      </c>
      <c r="C239" s="67"/>
      <c r="D239" s="57"/>
      <c r="E239" s="71"/>
      <c r="F239" s="139">
        <f>F238+G238</f>
        <v>6644075</v>
      </c>
      <c r="G239" s="139"/>
      <c r="H239" s="72"/>
      <c r="I239" s="72"/>
      <c r="J239" s="139">
        <f>J238+K238+L238</f>
        <v>3266435.4299999997</v>
      </c>
      <c r="K239" s="140"/>
      <c r="L239" s="140"/>
      <c r="M239" s="72"/>
      <c r="N239" s="141">
        <f>N238+O238+P238</f>
        <v>3377639.5700000003</v>
      </c>
      <c r="O239" s="93"/>
      <c r="P239" s="93"/>
    </row>
    <row r="240" spans="1:16" ht="15">
      <c r="A240" s="8"/>
      <c r="B240" s="8"/>
      <c r="C240" s="73"/>
      <c r="D240" s="74"/>
      <c r="E240" s="75"/>
      <c r="F240" s="76"/>
      <c r="G240" s="77"/>
      <c r="H240" s="78"/>
      <c r="I240" s="78"/>
      <c r="J240" s="77"/>
      <c r="K240" s="79"/>
      <c r="L240" s="79"/>
      <c r="M240" s="78"/>
      <c r="N240" s="77"/>
      <c r="O240" s="79"/>
      <c r="P240" s="79"/>
    </row>
    <row r="241" spans="3:16" ht="15">
      <c r="C241" s="80"/>
      <c r="D241" s="80"/>
      <c r="E241" s="81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3:16" ht="15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3:16" ht="15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3:16" ht="15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3:16" ht="15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3:16" ht="15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3:16" ht="15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3:16" ht="15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3:16" ht="15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3:16" ht="15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3:16" ht="15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3:16" ht="15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3:16" ht="15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3:16" ht="15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3:16" ht="15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3:16" ht="15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3:16" ht="15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3:16" ht="15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3:16" ht="15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3:16" ht="15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3:16" ht="15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3:16" ht="15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3:16" ht="15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3:16" ht="15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3:16" ht="15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3:16" ht="15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3:16" ht="15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3:16" ht="15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3:16" ht="15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3:16" ht="15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3:16" ht="15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3:16" ht="15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3:16" ht="15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3:16" ht="15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3:16" ht="15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3:16" ht="15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3:16" ht="15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3:16" ht="15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3:16" ht="15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3:16" ht="15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3:16" ht="15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3:16" ht="15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3:16" ht="15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3:16" ht="15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3:16" ht="15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3:16" ht="15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3:16" ht="15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3:16" ht="1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3:16" ht="1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3:16" ht="1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3:16" ht="1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3:16" ht="1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6" ht="1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3:16" ht="1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3:16" ht="1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3:16" ht="1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3:16" ht="1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ht="1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3:16" ht="1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3:16" ht="1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3:16" ht="1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3:16" ht="1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3:16" ht="1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3:16" ht="1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3:16" ht="1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3:16" ht="1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3:16" ht="1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3:16" ht="1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ht="1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3:16" ht="1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3:16" ht="1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3:16" ht="1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3:16" ht="1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3:16" ht="1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3:16" ht="1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3:16" ht="1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3:16" ht="1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3:16" ht="1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3:16" ht="1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3:16" ht="1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3:16" ht="1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3:16" ht="1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ht="1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3:16" ht="1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3:16" ht="1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3:16" ht="1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3:16" ht="1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3:16" ht="1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3:16" ht="1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3:16" ht="1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3:16" ht="1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3:16" ht="1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3:16" ht="1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3:16" ht="1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3:16" ht="1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3:16" ht="1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3:16" ht="1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3:16" ht="1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3:16" ht="1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3:16" ht="1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ht="1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3:16" ht="1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3:16" ht="1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3:16" ht="15"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3:16" ht="15"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3:16" ht="15"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3:16" ht="15"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3:16" ht="15"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3:16" ht="15"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3:16" ht="15"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3:16" ht="15"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3:16" ht="15"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16" ht="15"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3:16" ht="15"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3:16" ht="15"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3:16" ht="15"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3:16" ht="15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3:16" ht="15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3:16" ht="15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3:16" ht="15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3:16" ht="15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3:16" ht="15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3:16" ht="15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3:16" ht="15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3:16" ht="15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3:16" ht="15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3:16" ht="15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3:16" ht="15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3:16" ht="15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3:16" ht="15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3:16" ht="15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3:16" ht="15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3:16" ht="15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3:16" ht="15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3:16" ht="15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3:16" ht="15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ht="15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3:16" ht="15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3:16" ht="15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3:16" ht="15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3:16" ht="15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3:16" ht="15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3:16" ht="15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3:16" ht="15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3:16" ht="15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3:16" ht="15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3:16" ht="15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3:16" ht="15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3:16" ht="15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3:16" ht="15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3:16" ht="15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3:16" ht="15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3:16" ht="15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3:16" ht="15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3:16" ht="1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3:16" ht="1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3:16" ht="1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3:16" ht="1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3:16" ht="1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3:16" ht="1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</sheetData>
  <sheetProtection/>
  <mergeCells count="87">
    <mergeCell ref="A208:A215"/>
    <mergeCell ref="C213:D213"/>
    <mergeCell ref="C231:P234"/>
    <mergeCell ref="C224:P227"/>
    <mergeCell ref="C208:P208"/>
    <mergeCell ref="C209:P209"/>
    <mergeCell ref="C210:P210"/>
    <mergeCell ref="C211:P211"/>
    <mergeCell ref="C216:P216"/>
    <mergeCell ref="C199:P203"/>
    <mergeCell ref="F239:G239"/>
    <mergeCell ref="J239:L239"/>
    <mergeCell ref="N239:P239"/>
    <mergeCell ref="C204:D204"/>
    <mergeCell ref="C207:D207"/>
    <mergeCell ref="C212:P212"/>
    <mergeCell ref="C217:P217"/>
    <mergeCell ref="C218:P218"/>
    <mergeCell ref="C219:P219"/>
    <mergeCell ref="C191:P195"/>
    <mergeCell ref="C188:D188"/>
    <mergeCell ref="C183:P187"/>
    <mergeCell ref="C167:P171"/>
    <mergeCell ref="C172:D172"/>
    <mergeCell ref="C196:D196"/>
    <mergeCell ref="C180:D180"/>
    <mergeCell ref="C175:P179"/>
    <mergeCell ref="C164:D164"/>
    <mergeCell ref="C131:P134"/>
    <mergeCell ref="C89:D89"/>
    <mergeCell ref="C94:P97"/>
    <mergeCell ref="C101:P104"/>
    <mergeCell ref="C108:P111"/>
    <mergeCell ref="C112:D112"/>
    <mergeCell ref="C115:P118"/>
    <mergeCell ref="C140:P143"/>
    <mergeCell ref="C144:D144"/>
    <mergeCell ref="C79:P82"/>
    <mergeCell ref="C83:D83"/>
    <mergeCell ref="C85:P88"/>
    <mergeCell ref="C71:P75"/>
    <mergeCell ref="C156:D156"/>
    <mergeCell ref="C159:P163"/>
    <mergeCell ref="C146:P149"/>
    <mergeCell ref="C150:D150"/>
    <mergeCell ref="C135:D135"/>
    <mergeCell ref="C152:P155"/>
    <mergeCell ref="C36:D36"/>
    <mergeCell ref="C38:P41"/>
    <mergeCell ref="C42:D42"/>
    <mergeCell ref="C44:P47"/>
    <mergeCell ref="C48:D48"/>
    <mergeCell ref="C123:P126"/>
    <mergeCell ref="C58:P61"/>
    <mergeCell ref="C62:D62"/>
    <mergeCell ref="C64:P67"/>
    <mergeCell ref="C68:D68"/>
    <mergeCell ref="C13:P16"/>
    <mergeCell ref="A15:A190"/>
    <mergeCell ref="C17:D17"/>
    <mergeCell ref="C20:P23"/>
    <mergeCell ref="C24:D24"/>
    <mergeCell ref="C26:P29"/>
    <mergeCell ref="C30:D30"/>
    <mergeCell ref="C32:P35"/>
    <mergeCell ref="C51:P54"/>
    <mergeCell ref="C55:D55"/>
    <mergeCell ref="M8:M9"/>
    <mergeCell ref="N8:P8"/>
    <mergeCell ref="G5:G9"/>
    <mergeCell ref="I8:I9"/>
    <mergeCell ref="C11:D11"/>
    <mergeCell ref="H5:P5"/>
    <mergeCell ref="H6:H9"/>
    <mergeCell ref="I6:P6"/>
    <mergeCell ref="I7:L7"/>
    <mergeCell ref="M7:P7"/>
    <mergeCell ref="A2:P3"/>
    <mergeCell ref="A4:A9"/>
    <mergeCell ref="B4:B9"/>
    <mergeCell ref="C4:C9"/>
    <mergeCell ref="D4:D9"/>
    <mergeCell ref="E4:E9"/>
    <mergeCell ref="F4:G4"/>
    <mergeCell ref="H4:P4"/>
    <mergeCell ref="F5:F9"/>
    <mergeCell ref="J8:L8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2024-06-17T07:46:48Z</dcterms:modified>
  <cp:category/>
  <cp:version/>
  <cp:contentType/>
  <cp:contentStatus/>
</cp:coreProperties>
</file>