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6540" activeTab="0"/>
  </bookViews>
  <sheets>
    <sheet name="Zał. nr 2b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<sst xmlns="http://schemas.openxmlformats.org/spreadsheetml/2006/main" count="30" uniqueCount="24">
  <si>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Dział</t>
  </si>
  <si>
    <t>Rozdz</t>
  </si>
  <si>
    <t>§**</t>
  </si>
  <si>
    <t>Gospodarka ściekowa i ochrona wód</t>
  </si>
  <si>
    <t>Domy i ośrodki kultury, świetlice i kluby</t>
  </si>
  <si>
    <t>GOSPODARKA KOMUNALNA I OCHRONA ŚRODOWISKA</t>
  </si>
  <si>
    <t>Wydatki majątkowe</t>
  </si>
  <si>
    <t>RAZEM</t>
  </si>
  <si>
    <t xml:space="preserve">Dotacje celowe z budżetu na finansowanie lub dofinansowanie kosztów realizacji inwestycji i zakupów inwestycyjnych innych jednostek sektora finansów publicznych </t>
  </si>
  <si>
    <t>KULTURA I OCHRONA DZIEDZICTWA NARODOWEGO</t>
  </si>
  <si>
    <t>Wydatki na zakup i objecie akcji,wniesienie wkładów do spółek prawa handlowego</t>
  </si>
  <si>
    <t xml:space="preserve">w tym kredyt </t>
  </si>
  <si>
    <t>w tym UE</t>
  </si>
  <si>
    <t>z przeznaczeniem  na budowę kanalizacji Tłokowo</t>
  </si>
  <si>
    <t xml:space="preserve"> Wykonanie roku 2010</t>
  </si>
  <si>
    <t>Budżet 2011</t>
  </si>
  <si>
    <t>Dotacje celowe z budżetu na finanso-wanie lub dofinansowanie kosztów realizacji inwestycji i zakupów inwes tycyjnych innych jednostek sektora finansów publicznych(modernizacja świetlicy we Franknowie-20.000 zł , w Studnicy -8.000 zł ).</t>
  </si>
  <si>
    <t>Zakup samochodu</t>
  </si>
  <si>
    <t>Wykonanie istalacji wod-kan, co w świetlicy w Kierszanowie</t>
  </si>
  <si>
    <t>Remont świetlic w Studziance i Piszewie</t>
  </si>
  <si>
    <t>Zakup wyposażenia dla MOK</t>
  </si>
  <si>
    <t>Modernizacja swietlicy w Kikitach</t>
  </si>
  <si>
    <t>Budowa świetlicy w Kiersztanowie</t>
  </si>
  <si>
    <t xml:space="preserve">Załącznik Nr 2b do  Uchwały Rady Miesjkiej w Jezioranach Nr V/13/2011    z dnia 28 lutego 2011 roku w sprawie uchwalenia budżetu gminy jeziorany na rok 2011  - Pozostałe wydatki majątkowe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</si>
</sst>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0"/>
      <name val="Arial CE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left" vertical="top"/>
    </xf>
    <xf numFmtId="4" fontId="7" fillId="0" borderId="0" xfId="0" applyNumberFormat="1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7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vertical="top" wrapText="1"/>
    </xf>
    <xf numFmtId="4" fontId="7" fillId="0" borderId="11" xfId="0" applyNumberFormat="1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0" fontId="9" fillId="0" borderId="10" xfId="0" applyFont="1" applyFill="1" applyBorder="1" applyAlignment="1">
      <alignment vertical="top" wrapText="1"/>
    </xf>
    <xf numFmtId="0" fontId="0" fillId="0" borderId="12" xfId="0" applyBorder="1" applyAlignment="1">
      <alignment vertical="top"/>
    </xf>
    <xf numFmtId="0" fontId="10" fillId="0" borderId="10" xfId="0" applyFont="1" applyBorder="1" applyAlignment="1">
      <alignment vertical="top" wrapText="1"/>
    </xf>
    <xf numFmtId="4" fontId="10" fillId="0" borderId="10" xfId="0" applyNumberFormat="1" applyFont="1" applyBorder="1" applyAlignment="1">
      <alignment horizontal="left" vertical="top"/>
    </xf>
    <xf numFmtId="4" fontId="11" fillId="0" borderId="10" xfId="0" applyNumberFormat="1" applyFont="1" applyBorder="1" applyAlignment="1">
      <alignment horizontal="left" vertical="top"/>
    </xf>
    <xf numFmtId="4" fontId="3" fillId="0" borderId="13" xfId="0" applyNumberFormat="1" applyFont="1" applyBorder="1" applyAlignment="1">
      <alignment horizontal="left"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Layout" workbookViewId="0" topLeftCell="A1">
      <selection activeCell="D20" sqref="D20"/>
    </sheetView>
  </sheetViews>
  <sheetFormatPr defaultColWidth="9.00390625" defaultRowHeight="12.75"/>
  <cols>
    <col min="1" max="1" width="5.125" style="7" customWidth="1"/>
    <col min="2" max="2" width="6.875" style="7" customWidth="1"/>
    <col min="3" max="3" width="6.125" style="14" customWidth="1"/>
    <col min="4" max="4" width="48.75390625" style="20" customWidth="1"/>
    <col min="5" max="5" width="11.625" style="21" customWidth="1"/>
    <col min="6" max="6" width="10.00390625" style="21" customWidth="1"/>
    <col min="7" max="7" width="9.875" style="8" bestFit="1" customWidth="1"/>
    <col min="8" max="8" width="10.125" style="8" bestFit="1" customWidth="1"/>
    <col min="9" max="16384" width="9.125" style="7" customWidth="1"/>
  </cols>
  <sheetData>
    <row r="1" spans="1:6" ht="12.75">
      <c r="A1" s="49" t="s">
        <v>23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8" s="5" customFormat="1" ht="25.5">
      <c r="A3" s="9" t="s">
        <v>0</v>
      </c>
      <c r="B3" s="9" t="s">
        <v>1</v>
      </c>
      <c r="C3" s="9" t="s">
        <v>2</v>
      </c>
      <c r="D3" s="10" t="s">
        <v>6</v>
      </c>
      <c r="E3" s="11" t="s">
        <v>14</v>
      </c>
      <c r="F3" s="25" t="s">
        <v>15</v>
      </c>
      <c r="G3" s="11" t="s">
        <v>11</v>
      </c>
      <c r="H3" s="12"/>
    </row>
    <row r="4" spans="1:7" ht="23.25" customHeight="1">
      <c r="A4" s="43">
        <v>900</v>
      </c>
      <c r="B4" s="18"/>
      <c r="C4" s="16"/>
      <c r="D4" s="34" t="s">
        <v>5</v>
      </c>
      <c r="E4" s="28">
        <f>E5+E8</f>
        <v>55000</v>
      </c>
      <c r="F4" s="28">
        <f>F5+F8</f>
        <v>172000</v>
      </c>
      <c r="G4" s="28">
        <f>G5+G8</f>
        <v>0</v>
      </c>
    </row>
    <row r="5" spans="1:7" ht="14.25" customHeight="1">
      <c r="A5" s="45"/>
      <c r="B5" s="43">
        <v>90001</v>
      </c>
      <c r="C5" s="16"/>
      <c r="D5" s="22" t="s">
        <v>3</v>
      </c>
      <c r="E5" s="29">
        <f>E6</f>
        <v>55000</v>
      </c>
      <c r="F5" s="29">
        <f>F6</f>
        <v>134000</v>
      </c>
      <c r="G5" s="29">
        <f>G6</f>
        <v>0</v>
      </c>
    </row>
    <row r="6" spans="1:7" ht="21">
      <c r="A6" s="45"/>
      <c r="B6" s="44"/>
      <c r="C6" s="23">
        <v>6010</v>
      </c>
      <c r="D6" s="22" t="s">
        <v>10</v>
      </c>
      <c r="E6" s="29">
        <v>55000</v>
      </c>
      <c r="F6" s="29">
        <v>134000</v>
      </c>
      <c r="G6" s="29"/>
    </row>
    <row r="7" spans="1:7" ht="16.5" customHeight="1">
      <c r="A7" s="41"/>
      <c r="B7" s="42"/>
      <c r="C7" s="23"/>
      <c r="D7" s="4" t="s">
        <v>13</v>
      </c>
      <c r="E7" s="29"/>
      <c r="F7" s="29"/>
      <c r="G7" s="27"/>
    </row>
    <row r="8" spans="1:7" ht="16.5" customHeight="1">
      <c r="A8" s="35"/>
      <c r="B8" s="40">
        <v>90002</v>
      </c>
      <c r="C8" s="23"/>
      <c r="D8" s="4"/>
      <c r="E8" s="29">
        <f>E9</f>
        <v>0</v>
      </c>
      <c r="F8" s="29">
        <f>F9</f>
        <v>38000</v>
      </c>
      <c r="G8" s="29">
        <f>G9</f>
        <v>0</v>
      </c>
    </row>
    <row r="9" spans="1:7" ht="21">
      <c r="A9" s="35"/>
      <c r="B9" s="40"/>
      <c r="C9" s="23">
        <v>6010</v>
      </c>
      <c r="D9" s="22" t="s">
        <v>10</v>
      </c>
      <c r="E9" s="29"/>
      <c r="F9" s="29">
        <v>38000</v>
      </c>
      <c r="G9" s="27"/>
    </row>
    <row r="10" spans="1:8" s="6" customFormat="1" ht="24.75" customHeight="1">
      <c r="A10" s="43">
        <v>921</v>
      </c>
      <c r="B10" s="15"/>
      <c r="C10" s="16"/>
      <c r="D10" s="13" t="s">
        <v>9</v>
      </c>
      <c r="E10" s="28">
        <f>E11</f>
        <v>111000</v>
      </c>
      <c r="F10" s="28">
        <f>F11</f>
        <v>191620</v>
      </c>
      <c r="G10" s="28">
        <f>G11</f>
        <v>148020</v>
      </c>
      <c r="H10" s="17"/>
    </row>
    <row r="11" spans="1:8" s="6" customFormat="1" ht="12.75">
      <c r="A11" s="45"/>
      <c r="B11" s="43">
        <v>92109</v>
      </c>
      <c r="C11" s="16"/>
      <c r="D11" s="3" t="s">
        <v>4</v>
      </c>
      <c r="E11" s="28">
        <f>+E17+E12+E21</f>
        <v>111000</v>
      </c>
      <c r="F11" s="28">
        <f>+F17+F12+F21</f>
        <v>191620</v>
      </c>
      <c r="G11" s="28">
        <f>+G17+G12+G21</f>
        <v>148020</v>
      </c>
      <c r="H11" s="17"/>
    </row>
    <row r="12" spans="1:8" s="6" customFormat="1" ht="41.25" customHeight="1">
      <c r="A12" s="45"/>
      <c r="B12" s="44"/>
      <c r="C12" s="46">
        <v>6220</v>
      </c>
      <c r="D12" s="24" t="s">
        <v>8</v>
      </c>
      <c r="E12" s="28">
        <f>E13+E14+E15+E16</f>
        <v>111000</v>
      </c>
      <c r="F12" s="28">
        <f>F13+F14+F15+F16</f>
        <v>43600</v>
      </c>
      <c r="G12" s="28">
        <f>G13+G14+G15+G16</f>
        <v>0</v>
      </c>
      <c r="H12" s="17"/>
    </row>
    <row r="13" spans="1:8" s="6" customFormat="1" ht="45">
      <c r="A13" s="45"/>
      <c r="B13" s="44"/>
      <c r="C13" s="47"/>
      <c r="D13" s="2" t="s">
        <v>16</v>
      </c>
      <c r="E13" s="32">
        <v>84000</v>
      </c>
      <c r="F13" s="32"/>
      <c r="G13" s="26"/>
      <c r="H13" s="17"/>
    </row>
    <row r="14" spans="1:8" s="6" customFormat="1" ht="12.75">
      <c r="A14" s="45"/>
      <c r="B14" s="44"/>
      <c r="C14" s="47"/>
      <c r="D14" s="1" t="s">
        <v>17</v>
      </c>
      <c r="E14" s="32">
        <v>27000</v>
      </c>
      <c r="F14" s="32"/>
      <c r="G14" s="33"/>
      <c r="H14" s="17"/>
    </row>
    <row r="15" spans="1:8" s="6" customFormat="1" ht="21" customHeight="1">
      <c r="A15" s="45"/>
      <c r="B15" s="44"/>
      <c r="C15" s="47"/>
      <c r="D15" s="1" t="s">
        <v>18</v>
      </c>
      <c r="E15" s="32"/>
      <c r="F15" s="32">
        <v>33600</v>
      </c>
      <c r="G15" s="33"/>
      <c r="H15" s="17"/>
    </row>
    <row r="16" spans="1:8" s="6" customFormat="1" ht="21" customHeight="1">
      <c r="A16" s="45"/>
      <c r="B16" s="44"/>
      <c r="C16" s="51"/>
      <c r="D16" s="1" t="s">
        <v>19</v>
      </c>
      <c r="E16" s="32"/>
      <c r="F16" s="32">
        <v>10000</v>
      </c>
      <c r="G16" s="33"/>
      <c r="H16" s="17"/>
    </row>
    <row r="17" spans="1:8" s="6" customFormat="1" ht="35.25" customHeight="1">
      <c r="A17" s="45"/>
      <c r="B17" s="45"/>
      <c r="C17" s="46">
        <v>6228</v>
      </c>
      <c r="D17" s="24" t="s">
        <v>8</v>
      </c>
      <c r="E17" s="28">
        <f>E18+E19+E20</f>
        <v>0</v>
      </c>
      <c r="F17" s="28">
        <f>F18+F19+F20</f>
        <v>0</v>
      </c>
      <c r="G17" s="28">
        <f>G18+G19+G20</f>
        <v>0</v>
      </c>
      <c r="H17" s="17"/>
    </row>
    <row r="18" spans="1:8" s="6" customFormat="1" ht="12.75" customHeight="1">
      <c r="A18" s="41"/>
      <c r="B18" s="41"/>
      <c r="C18" s="47"/>
      <c r="D18" s="2" t="s">
        <v>20</v>
      </c>
      <c r="E18" s="32"/>
      <c r="F18" s="39"/>
      <c r="G18" s="33"/>
      <c r="H18" s="17"/>
    </row>
    <row r="19" spans="1:8" s="6" customFormat="1" ht="14.25" customHeight="1">
      <c r="A19" s="41"/>
      <c r="B19" s="41"/>
      <c r="C19" s="47"/>
      <c r="D19" s="2" t="s">
        <v>21</v>
      </c>
      <c r="E19" s="32"/>
      <c r="F19" s="39"/>
      <c r="G19" s="33"/>
      <c r="H19" s="17"/>
    </row>
    <row r="20" spans="1:8" s="6" customFormat="1" ht="14.25" customHeight="1">
      <c r="A20" s="41"/>
      <c r="B20" s="41"/>
      <c r="C20" s="48"/>
      <c r="D20" s="2" t="s">
        <v>22</v>
      </c>
      <c r="E20" s="32"/>
      <c r="F20" s="39"/>
      <c r="G20" s="33"/>
      <c r="H20" s="17"/>
    </row>
    <row r="21" spans="1:8" s="6" customFormat="1" ht="32.25" customHeight="1">
      <c r="A21" s="41"/>
      <c r="B21" s="41"/>
      <c r="C21" s="46">
        <v>6229</v>
      </c>
      <c r="D21" s="24" t="s">
        <v>8</v>
      </c>
      <c r="E21" s="28">
        <f>E22+E23+E24</f>
        <v>0</v>
      </c>
      <c r="F21" s="28">
        <f>F22+F23+F24</f>
        <v>148020</v>
      </c>
      <c r="G21" s="28">
        <f>G22+G23+G24</f>
        <v>148020</v>
      </c>
      <c r="H21" s="17"/>
    </row>
    <row r="22" spans="1:8" s="6" customFormat="1" ht="10.5" customHeight="1">
      <c r="A22" s="41"/>
      <c r="B22" s="41"/>
      <c r="C22" s="47"/>
      <c r="D22" s="2" t="s">
        <v>20</v>
      </c>
      <c r="E22" s="30"/>
      <c r="F22" s="39">
        <v>26052</v>
      </c>
      <c r="G22" s="33">
        <v>26052</v>
      </c>
      <c r="H22" s="17"/>
    </row>
    <row r="23" spans="1:8" s="6" customFormat="1" ht="11.25" customHeight="1">
      <c r="A23" s="41"/>
      <c r="B23" s="41"/>
      <c r="C23" s="47"/>
      <c r="D23" s="2" t="s">
        <v>21</v>
      </c>
      <c r="E23" s="30"/>
      <c r="F23" s="39">
        <v>25460</v>
      </c>
      <c r="G23" s="33">
        <v>25460</v>
      </c>
      <c r="H23" s="17"/>
    </row>
    <row r="24" spans="1:8" s="6" customFormat="1" ht="11.25" customHeight="1">
      <c r="A24" s="41"/>
      <c r="B24" s="41"/>
      <c r="C24" s="48"/>
      <c r="D24" s="2" t="s">
        <v>22</v>
      </c>
      <c r="E24" s="30"/>
      <c r="F24" s="39">
        <v>96508</v>
      </c>
      <c r="G24" s="33">
        <v>96508</v>
      </c>
      <c r="H24" s="17"/>
    </row>
    <row r="25" spans="1:8" ht="15.75" customHeight="1">
      <c r="A25" s="18"/>
      <c r="B25" s="18"/>
      <c r="C25" s="19"/>
      <c r="D25" s="3" t="s">
        <v>7</v>
      </c>
      <c r="E25" s="31">
        <f>E10+E4</f>
        <v>166000</v>
      </c>
      <c r="F25" s="31">
        <f>F10+F4</f>
        <v>363620</v>
      </c>
      <c r="G25" s="31">
        <f>G10+G4</f>
        <v>148020</v>
      </c>
      <c r="H25" s="17"/>
    </row>
    <row r="26" spans="1:7" ht="13.5">
      <c r="A26" s="18"/>
      <c r="B26" s="18"/>
      <c r="C26" s="19"/>
      <c r="D26" s="36" t="s">
        <v>12</v>
      </c>
      <c r="E26" s="37">
        <f>E17+E21</f>
        <v>0</v>
      </c>
      <c r="F26" s="38">
        <f>F17+F21</f>
        <v>148020</v>
      </c>
      <c r="G26" s="38">
        <f>G17+G21</f>
        <v>148020</v>
      </c>
    </row>
  </sheetData>
  <sheetProtection/>
  <mergeCells count="8">
    <mergeCell ref="B11:B24"/>
    <mergeCell ref="C17:C20"/>
    <mergeCell ref="C21:C24"/>
    <mergeCell ref="A1:F2"/>
    <mergeCell ref="B5:B7"/>
    <mergeCell ref="A4:A7"/>
    <mergeCell ref="A10:A24"/>
    <mergeCell ref="C12:C16"/>
  </mergeCells>
  <printOptions/>
  <pageMargins left="0.28" right="0.36" top="0.35" bottom="0.36" header="0.2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compa</dc:creator>
  <cp:keywords/>
  <dc:description/>
  <cp:lastModifiedBy>gleszczynska</cp:lastModifiedBy>
  <cp:lastPrinted>2011-03-14T13:15:45Z</cp:lastPrinted>
  <dcterms:created xsi:type="dcterms:W3CDTF">2007-03-28T13:32:58Z</dcterms:created>
  <dcterms:modified xsi:type="dcterms:W3CDTF">2011-03-14T13:22:42Z</dcterms:modified>
  <cp:category/>
  <cp:version/>
  <cp:contentType/>
  <cp:contentStatus/>
</cp:coreProperties>
</file>