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<sst xmlns="http://schemas.openxmlformats.org/spreadsheetml/2006/main" count="81" uniqueCount="72">
  <si>
    <t>Zał. Nr 11 a do Uchwały Rady Miejskiej w Jezioranach Nr       z dnia           w sprawie uchwalenia budżetu gminy na rok 2017 - Fundusz Sołecki</t>
  </si>
  <si>
    <t>Lp</t>
  </si>
  <si>
    <t>SOŁECTWO</t>
  </si>
  <si>
    <t>PLAN NA  2017</t>
  </si>
  <si>
    <t>w tym wydatki :</t>
  </si>
  <si>
    <t>dekret</t>
  </si>
  <si>
    <t>bieżące</t>
  </si>
  <si>
    <t>inwestycje</t>
  </si>
  <si>
    <t>nazwa zadania  inwestycyjnego</t>
  </si>
  <si>
    <t>dz</t>
  </si>
  <si>
    <t xml:space="preserve">rozdz </t>
  </si>
  <si>
    <t>par</t>
  </si>
  <si>
    <t>kwota</t>
  </si>
  <si>
    <t>POLKAJMY</t>
  </si>
  <si>
    <t>modernizacja świetlicy wiejskiej</t>
  </si>
  <si>
    <t>KRAMARZEWO</t>
  </si>
  <si>
    <t>przebudowa dróg gminnych</t>
  </si>
  <si>
    <t>OLSZEWNIK</t>
  </si>
  <si>
    <t>doposeżenie placu zabaw</t>
  </si>
  <si>
    <t>zestaw nagłośnieniowy</t>
  </si>
  <si>
    <t>ławki i stoły do grzybka</t>
  </si>
  <si>
    <t>kosiarka samobieżna</t>
  </si>
  <si>
    <t>TŁOKOWO</t>
  </si>
  <si>
    <t>modernizacja dróg gminnych</t>
  </si>
  <si>
    <t>plac zabaw</t>
  </si>
  <si>
    <t>lampa oświetleniowa</t>
  </si>
  <si>
    <t>transport kos</t>
  </si>
  <si>
    <t>kosa spalinowa</t>
  </si>
  <si>
    <t>KIERSZTANOWO</t>
  </si>
  <si>
    <t>doposażenie placu zabaw</t>
  </si>
  <si>
    <t>KOSTRZEWY</t>
  </si>
  <si>
    <t>wykonanie ścian altany i stołów</t>
  </si>
  <si>
    <t>wykończenie altany</t>
  </si>
  <si>
    <t>PISZEWO</t>
  </si>
  <si>
    <t>agregat prądotwórczy, zestaw nagłośnieniowy</t>
  </si>
  <si>
    <t>rozbudowa boiska</t>
  </si>
  <si>
    <t>DERC</t>
  </si>
  <si>
    <t>wykonanie i montaż altany zewnętrznej</t>
  </si>
  <si>
    <t>RADOSTOWO</t>
  </si>
  <si>
    <t>modrenizacja CO w świetlicy, schody zewnętrzne do piwnicy w świetlicy</t>
  </si>
  <si>
    <t>PIERWĄGI</t>
  </si>
  <si>
    <t>ogrodzenie terenu rekreacyjno sportowego</t>
  </si>
  <si>
    <t>STUDNICA</t>
  </si>
  <si>
    <t>zakup kruszywa na drogi</t>
  </si>
  <si>
    <t>pokrycie dachu altany zewnętrznej</t>
  </si>
  <si>
    <t>KOLONIA JEZIORANY</t>
  </si>
  <si>
    <t>przebudowa dróg gminnych wraz z rowami</t>
  </si>
  <si>
    <t>ŻARDENIKI</t>
  </si>
  <si>
    <t>ZERBUŃ</t>
  </si>
  <si>
    <t>wyposażenie świetlicy wiejskiej</t>
  </si>
  <si>
    <t>zakup wykaszarki żyłkowej</t>
  </si>
  <si>
    <t>STUDZIANKA</t>
  </si>
  <si>
    <t>ogrodzenie terenu rekreacyknego, dokończenie altany, zakup kosy</t>
  </si>
  <si>
    <t>KIKITY</t>
  </si>
  <si>
    <t>kompleksowa przebudowa drogi gminnej</t>
  </si>
  <si>
    <t>FRANKNOWO</t>
  </si>
  <si>
    <t>poprawa wizerunku wsi (ławeczki)</t>
  </si>
  <si>
    <t>POTRYTY</t>
  </si>
  <si>
    <t>modrernizacja drogi gminnej</t>
  </si>
  <si>
    <t>modernizacja drogi gminnej</t>
  </si>
  <si>
    <t>zakup kosiarki spalinowej</t>
  </si>
  <si>
    <t>LEKITY</t>
  </si>
  <si>
    <t>budowa placu zabaw</t>
  </si>
  <si>
    <t>zakup kosy spalinowej</t>
  </si>
  <si>
    <t>MIEJSKA WIEŚ</t>
  </si>
  <si>
    <t>boisko wiejskie</t>
  </si>
  <si>
    <t>atlana zewnętrzna</t>
  </si>
  <si>
    <t>WÓJTÓWKO</t>
  </si>
  <si>
    <t>naprawa chodników, zakup przystanku</t>
  </si>
  <si>
    <t>KROKOWO</t>
  </si>
  <si>
    <t>grzybek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</si>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</sst>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left" vertical="top"/>
    </xf>
    <xf numFmtId="4" fontId="40" fillId="0" borderId="10" xfId="0" applyNumberFormat="1" applyFont="1" applyBorder="1" applyAlignment="1">
      <alignment horizontal="left"/>
    </xf>
    <xf numFmtId="4" fontId="40" fillId="0" borderId="10" xfId="0" applyNumberFormat="1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/>
    </xf>
    <xf numFmtId="4" fontId="43" fillId="0" borderId="10" xfId="0" applyNumberFormat="1" applyFont="1" applyBorder="1" applyAlignment="1">
      <alignment horizontal="left"/>
    </xf>
    <xf numFmtId="4" fontId="43" fillId="0" borderId="10" xfId="0" applyNumberFormat="1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wrapText="1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wrapText="1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9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4" fontId="40" fillId="0" borderId="22" xfId="0" applyNumberFormat="1" applyFont="1" applyBorder="1" applyAlignment="1">
      <alignment horizontal="left" vertical="center"/>
    </xf>
    <xf numFmtId="4" fontId="40" fillId="0" borderId="23" xfId="0" applyNumberFormat="1" applyFont="1" applyBorder="1" applyAlignment="1">
      <alignment horizontal="left" vertical="center"/>
    </xf>
    <xf numFmtId="4" fontId="40" fillId="0" borderId="24" xfId="0" applyNumberFormat="1" applyFont="1" applyBorder="1" applyAlignment="1">
      <alignment horizontal="left" vertical="center"/>
    </xf>
    <xf numFmtId="4" fontId="40" fillId="0" borderId="22" xfId="0" applyNumberFormat="1" applyFont="1" applyBorder="1" applyAlignment="1">
      <alignment horizontal="left" vertical="center" wrapText="1"/>
    </xf>
    <xf numFmtId="4" fontId="40" fillId="0" borderId="23" xfId="0" applyNumberFormat="1" applyFont="1" applyBorder="1" applyAlignment="1">
      <alignment horizontal="left" vertical="center" wrapText="1"/>
    </xf>
    <xf numFmtId="4" fontId="40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libowska\Downloads\FUNDUSZ%20SO&#321;ECKI%20zestawienie%20wydatk&#243;w%20-%20K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POLKAJMY"/>
      <sheetName val="KRAMARZEWO"/>
      <sheetName val="OLSZEWNIK"/>
      <sheetName val="TŁOKOWO"/>
      <sheetName val="KIERSZTANOWO"/>
      <sheetName val="KOSTRZEWY"/>
      <sheetName val="PISZEWO"/>
      <sheetName val="DERC"/>
      <sheetName val="RADOSTOWO"/>
      <sheetName val="PIERWĄGI"/>
      <sheetName val="STUDNICA"/>
      <sheetName val="KOLONIA JEZIORANY"/>
      <sheetName val="ŻARDENIKI"/>
      <sheetName val="ZERBUŃ"/>
      <sheetName val="STUDZIANKA"/>
      <sheetName val="KIKITY"/>
      <sheetName val="FRANKNOWO"/>
      <sheetName val="POTRYTY"/>
      <sheetName val="LEKITY"/>
      <sheetName val="MIEJSKA WIEŚ"/>
      <sheetName val="WÓJTÓWKO"/>
      <sheetName val="KROKOWO"/>
      <sheetName val="OGÓŁEM"/>
      <sheetName val="zbiorówka"/>
      <sheetName val="OGÓŁEM (2)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32">
      <selection activeCell="C8" sqref="C8"/>
    </sheetView>
  </sheetViews>
  <sheetFormatPr defaultColWidth="9.140625" defaultRowHeight="15"/>
  <cols>
    <col min="1" max="1" width="2.8515625" style="0" customWidth="1"/>
    <col min="2" max="2" width="16.7109375" style="0" customWidth="1"/>
    <col min="3" max="3" width="14.140625" style="0" customWidth="1"/>
    <col min="4" max="4" width="10.7109375" style="0" customWidth="1"/>
    <col min="5" max="5" width="6.140625" style="0" customWidth="1"/>
    <col min="6" max="6" width="13.7109375" style="0" customWidth="1"/>
    <col min="7" max="7" width="21.421875" style="0" customWidth="1"/>
    <col min="8" max="8" width="5.57421875" style="0" customWidth="1"/>
    <col min="9" max="9" width="7.140625" style="0" customWidth="1"/>
    <col min="10" max="10" width="7.28125" style="0" customWidth="1"/>
    <col min="11" max="11" width="11.8515625" style="0" customWidth="1"/>
  </cols>
  <sheetData>
    <row r="1" spans="1:11" ht="15">
      <c r="A1" s="13" t="s">
        <v>0</v>
      </c>
      <c r="B1" s="14"/>
      <c r="C1" s="14"/>
      <c r="D1" s="14"/>
      <c r="E1" s="14"/>
      <c r="F1" s="15"/>
      <c r="G1" s="15"/>
      <c r="H1" s="15"/>
      <c r="I1" s="15"/>
      <c r="J1" s="16"/>
      <c r="K1" s="17"/>
    </row>
    <row r="2" spans="1:11" ht="15">
      <c r="A2" s="18"/>
      <c r="B2" s="19"/>
      <c r="C2" s="19"/>
      <c r="D2" s="19"/>
      <c r="E2" s="19"/>
      <c r="F2" s="20"/>
      <c r="G2" s="20"/>
      <c r="H2" s="20"/>
      <c r="I2" s="21"/>
      <c r="J2" s="22"/>
      <c r="K2" s="23"/>
    </row>
    <row r="3" spans="1:11" ht="4.5" customHeight="1">
      <c r="A3" s="18"/>
      <c r="B3" s="19"/>
      <c r="C3" s="19"/>
      <c r="D3" s="19"/>
      <c r="E3" s="19"/>
      <c r="F3" s="20"/>
      <c r="G3" s="20"/>
      <c r="H3" s="20"/>
      <c r="I3" s="21"/>
      <c r="J3" s="22"/>
      <c r="K3" s="23"/>
    </row>
    <row r="4" spans="1:11" ht="15" hidden="1">
      <c r="A4" s="24"/>
      <c r="B4" s="25"/>
      <c r="C4" s="25"/>
      <c r="D4" s="25"/>
      <c r="E4" s="25"/>
      <c r="F4" s="26"/>
      <c r="G4" s="26"/>
      <c r="H4" s="26"/>
      <c r="I4" s="26"/>
      <c r="J4" s="27"/>
      <c r="K4" s="28"/>
    </row>
    <row r="5" spans="1:11" ht="15">
      <c r="A5" s="29" t="s">
        <v>1</v>
      </c>
      <c r="B5" s="30" t="s">
        <v>2</v>
      </c>
      <c r="C5" s="31" t="s">
        <v>3</v>
      </c>
      <c r="D5" s="32" t="s">
        <v>4</v>
      </c>
      <c r="E5" s="33"/>
      <c r="F5" s="34"/>
      <c r="G5" s="1"/>
      <c r="H5" s="35" t="s">
        <v>5</v>
      </c>
      <c r="I5" s="36"/>
      <c r="J5" s="37"/>
      <c r="K5" s="1"/>
    </row>
    <row r="6" spans="1:11" ht="15">
      <c r="A6" s="29"/>
      <c r="B6" s="29"/>
      <c r="C6" s="31"/>
      <c r="D6" s="2" t="s">
        <v>6</v>
      </c>
      <c r="E6" s="2"/>
      <c r="F6" s="2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 ht="15">
      <c r="A7" s="3">
        <v>1</v>
      </c>
      <c r="B7" s="4">
        <v>2</v>
      </c>
      <c r="C7" s="3">
        <v>3</v>
      </c>
      <c r="D7" s="5">
        <v>4</v>
      </c>
      <c r="E7" s="3"/>
      <c r="F7" s="3">
        <v>5</v>
      </c>
      <c r="G7" s="6">
        <v>6</v>
      </c>
      <c r="H7" s="6">
        <v>7</v>
      </c>
      <c r="I7" s="6">
        <v>8</v>
      </c>
      <c r="J7" s="1">
        <v>9</v>
      </c>
      <c r="K7" s="1"/>
    </row>
    <row r="8" spans="1:11" ht="15">
      <c r="A8" s="2">
        <v>1</v>
      </c>
      <c r="B8" s="2" t="s">
        <v>13</v>
      </c>
      <c r="C8" s="7" t="e">
        <f>C10</f>
        <v>#REF!</v>
      </c>
      <c r="D8" s="7">
        <v>1000</v>
      </c>
      <c r="E8" s="7"/>
      <c r="F8" s="7">
        <v>6800</v>
      </c>
      <c r="G8" s="1" t="s">
        <v>14</v>
      </c>
      <c r="H8" s="1">
        <v>921</v>
      </c>
      <c r="I8" s="1">
        <v>92109</v>
      </c>
      <c r="J8" s="1">
        <v>6060</v>
      </c>
      <c r="K8" s="8">
        <v>6800</v>
      </c>
    </row>
    <row r="9" spans="1:11" ht="15">
      <c r="A9" s="2">
        <v>2</v>
      </c>
      <c r="B9" s="2" t="s">
        <v>15</v>
      </c>
      <c r="C9" s="7" t="e">
        <f>'[1]KRAMARZEWO'!A8</f>
        <v>#REF!</v>
      </c>
      <c r="D9" s="7"/>
      <c r="E9" s="7"/>
      <c r="F9" s="7">
        <v>9445.84</v>
      </c>
      <c r="G9" s="1" t="s">
        <v>16</v>
      </c>
      <c r="H9" s="1">
        <v>600</v>
      </c>
      <c r="I9" s="1">
        <v>60016</v>
      </c>
      <c r="J9" s="1">
        <v>6050</v>
      </c>
      <c r="K9" s="8">
        <v>9445.84</v>
      </c>
    </row>
    <row r="10" spans="1:11" ht="15">
      <c r="A10" s="38">
        <v>3</v>
      </c>
      <c r="B10" s="38" t="s">
        <v>17</v>
      </c>
      <c r="C10" s="44" t="e">
        <f>'[1]OLSZEWNIK'!A11</f>
        <v>#REF!</v>
      </c>
      <c r="D10" s="41"/>
      <c r="E10" s="7"/>
      <c r="F10" s="41">
        <v>10245</v>
      </c>
      <c r="G10" s="1" t="s">
        <v>18</v>
      </c>
      <c r="H10" s="1">
        <v>700</v>
      </c>
      <c r="I10" s="1">
        <v>70005</v>
      </c>
      <c r="J10" s="1">
        <v>6060</v>
      </c>
      <c r="K10" s="8">
        <v>5745</v>
      </c>
    </row>
    <row r="11" spans="1:11" ht="15">
      <c r="A11" s="39"/>
      <c r="B11" s="39"/>
      <c r="C11" s="45"/>
      <c r="D11" s="42"/>
      <c r="E11" s="7"/>
      <c r="F11" s="42"/>
      <c r="G11" s="1" t="s">
        <v>19</v>
      </c>
      <c r="H11" s="1">
        <v>921</v>
      </c>
      <c r="I11" s="1">
        <v>92109</v>
      </c>
      <c r="J11" s="1">
        <v>6060</v>
      </c>
      <c r="K11" s="8">
        <v>1000</v>
      </c>
    </row>
    <row r="12" spans="1:11" ht="15">
      <c r="A12" s="39"/>
      <c r="B12" s="39"/>
      <c r="C12" s="45"/>
      <c r="D12" s="42"/>
      <c r="E12" s="7"/>
      <c r="F12" s="42"/>
      <c r="G12" s="1" t="s">
        <v>20</v>
      </c>
      <c r="H12" s="1">
        <v>926</v>
      </c>
      <c r="I12" s="1">
        <v>92695</v>
      </c>
      <c r="J12" s="1">
        <v>6050</v>
      </c>
      <c r="K12" s="8">
        <v>2000</v>
      </c>
    </row>
    <row r="13" spans="1:11" ht="15">
      <c r="A13" s="40"/>
      <c r="B13" s="40"/>
      <c r="C13" s="46"/>
      <c r="D13" s="43"/>
      <c r="E13" s="7"/>
      <c r="F13" s="43"/>
      <c r="G13" s="1" t="s">
        <v>21</v>
      </c>
      <c r="H13" s="1">
        <v>926</v>
      </c>
      <c r="I13" s="1">
        <v>92695</v>
      </c>
      <c r="J13" s="1">
        <v>6060</v>
      </c>
      <c r="K13" s="8">
        <v>1500</v>
      </c>
    </row>
    <row r="14" spans="1:11" ht="15">
      <c r="A14" s="38">
        <v>4</v>
      </c>
      <c r="B14" s="38" t="s">
        <v>22</v>
      </c>
      <c r="C14" s="41" t="e">
        <f>'[1]TŁOKOWO'!A22</f>
        <v>#REF!</v>
      </c>
      <c r="D14" s="41">
        <v>607.76</v>
      </c>
      <c r="E14" s="7"/>
      <c r="F14" s="41">
        <v>15260</v>
      </c>
      <c r="G14" s="1" t="s">
        <v>23</v>
      </c>
      <c r="H14" s="1">
        <v>600</v>
      </c>
      <c r="I14" s="1">
        <v>60016</v>
      </c>
      <c r="J14" s="1">
        <v>6060</v>
      </c>
      <c r="K14" s="8">
        <v>7000</v>
      </c>
    </row>
    <row r="15" spans="1:11" ht="15">
      <c r="A15" s="39"/>
      <c r="B15" s="39"/>
      <c r="C15" s="42"/>
      <c r="D15" s="42"/>
      <c r="E15" s="7"/>
      <c r="F15" s="42"/>
      <c r="G15" s="1" t="s">
        <v>24</v>
      </c>
      <c r="H15" s="1">
        <v>700</v>
      </c>
      <c r="I15" s="1">
        <v>70005</v>
      </c>
      <c r="J15" s="1">
        <v>6050</v>
      </c>
      <c r="K15" s="8">
        <v>200</v>
      </c>
    </row>
    <row r="16" spans="1:11" ht="15">
      <c r="A16" s="39"/>
      <c r="B16" s="39"/>
      <c r="C16" s="42"/>
      <c r="D16" s="42"/>
      <c r="E16" s="7"/>
      <c r="F16" s="42"/>
      <c r="G16" s="1" t="s">
        <v>24</v>
      </c>
      <c r="H16" s="1">
        <v>700</v>
      </c>
      <c r="I16" s="1">
        <v>70005</v>
      </c>
      <c r="J16" s="1">
        <v>6060</v>
      </c>
      <c r="K16" s="8">
        <v>3230</v>
      </c>
    </row>
    <row r="17" spans="1:11" ht="15">
      <c r="A17" s="39"/>
      <c r="B17" s="39"/>
      <c r="C17" s="42"/>
      <c r="D17" s="42"/>
      <c r="E17" s="7"/>
      <c r="F17" s="42"/>
      <c r="G17" s="1" t="s">
        <v>25</v>
      </c>
      <c r="H17" s="1">
        <v>900</v>
      </c>
      <c r="I17" s="1">
        <v>90015</v>
      </c>
      <c r="J17" s="1">
        <v>6060</v>
      </c>
      <c r="K17" s="8">
        <v>500</v>
      </c>
    </row>
    <row r="18" spans="1:11" ht="15">
      <c r="A18" s="39"/>
      <c r="B18" s="39"/>
      <c r="C18" s="42"/>
      <c r="D18" s="42"/>
      <c r="E18" s="7"/>
      <c r="F18" s="42"/>
      <c r="G18" s="1" t="s">
        <v>19</v>
      </c>
      <c r="H18" s="1">
        <v>921</v>
      </c>
      <c r="I18" s="1">
        <v>92109</v>
      </c>
      <c r="J18" s="1">
        <v>6060</v>
      </c>
      <c r="K18" s="8">
        <v>1500</v>
      </c>
    </row>
    <row r="19" spans="1:11" ht="15">
      <c r="A19" s="39"/>
      <c r="B19" s="39"/>
      <c r="C19" s="42"/>
      <c r="D19" s="42"/>
      <c r="E19" s="7"/>
      <c r="F19" s="42"/>
      <c r="G19" s="1" t="s">
        <v>26</v>
      </c>
      <c r="H19" s="1">
        <v>926</v>
      </c>
      <c r="I19" s="1">
        <v>92695</v>
      </c>
      <c r="J19" s="1">
        <v>6050</v>
      </c>
      <c r="K19" s="8">
        <v>50</v>
      </c>
    </row>
    <row r="20" spans="1:11" ht="15">
      <c r="A20" s="40"/>
      <c r="B20" s="40"/>
      <c r="C20" s="43"/>
      <c r="D20" s="43"/>
      <c r="E20" s="7"/>
      <c r="F20" s="43"/>
      <c r="G20" s="1" t="s">
        <v>27</v>
      </c>
      <c r="H20" s="1">
        <v>926</v>
      </c>
      <c r="I20" s="1">
        <v>92695</v>
      </c>
      <c r="J20" s="1">
        <v>6060</v>
      </c>
      <c r="K20" s="8">
        <v>2780</v>
      </c>
    </row>
    <row r="21" spans="1:11" ht="15">
      <c r="A21" s="2">
        <v>5</v>
      </c>
      <c r="B21" s="2" t="s">
        <v>28</v>
      </c>
      <c r="C21" s="7" t="e">
        <f>'[1]KIERSZTANOWO'!A20</f>
        <v>#REF!</v>
      </c>
      <c r="D21" s="7">
        <v>2371.75</v>
      </c>
      <c r="E21" s="7"/>
      <c r="F21" s="7">
        <v>6700</v>
      </c>
      <c r="G21" s="1" t="s">
        <v>29</v>
      </c>
      <c r="H21" s="1">
        <v>700</v>
      </c>
      <c r="I21" s="1">
        <v>70005</v>
      </c>
      <c r="J21" s="1">
        <v>6060</v>
      </c>
      <c r="K21" s="8">
        <v>6700</v>
      </c>
    </row>
    <row r="22" spans="1:11" ht="15">
      <c r="A22" s="38">
        <v>6</v>
      </c>
      <c r="B22" s="38" t="s">
        <v>30</v>
      </c>
      <c r="C22" s="41" t="e">
        <f>'[1]KOSTRZEWY'!A18</f>
        <v>#REF!</v>
      </c>
      <c r="D22" s="41">
        <v>1391.18</v>
      </c>
      <c r="E22" s="7"/>
      <c r="F22" s="41">
        <v>7400</v>
      </c>
      <c r="G22" s="1" t="s">
        <v>31</v>
      </c>
      <c r="H22" s="1">
        <v>926</v>
      </c>
      <c r="I22" s="1">
        <v>92695</v>
      </c>
      <c r="J22" s="1">
        <v>6050</v>
      </c>
      <c r="K22" s="8">
        <v>5100</v>
      </c>
    </row>
    <row r="23" spans="1:11" ht="15">
      <c r="A23" s="40"/>
      <c r="B23" s="40"/>
      <c r="C23" s="43"/>
      <c r="D23" s="43"/>
      <c r="E23" s="7"/>
      <c r="F23" s="43"/>
      <c r="G23" s="1" t="s">
        <v>32</v>
      </c>
      <c r="H23" s="1">
        <v>926</v>
      </c>
      <c r="I23" s="1">
        <v>92695</v>
      </c>
      <c r="J23" s="1">
        <v>6060</v>
      </c>
      <c r="K23" s="8">
        <v>2300</v>
      </c>
    </row>
    <row r="24" spans="1:11" ht="15">
      <c r="A24" s="38">
        <v>7</v>
      </c>
      <c r="B24" s="38" t="s">
        <v>33</v>
      </c>
      <c r="C24" s="41" t="e">
        <f>'[1]PISZEWO'!A20</f>
        <v>#REF!</v>
      </c>
      <c r="D24" s="41">
        <v>2660</v>
      </c>
      <c r="E24" s="7"/>
      <c r="F24" s="41">
        <v>8188</v>
      </c>
      <c r="G24" s="1" t="s">
        <v>34</v>
      </c>
      <c r="H24" s="1">
        <v>926</v>
      </c>
      <c r="I24" s="1">
        <v>92695</v>
      </c>
      <c r="J24" s="1">
        <v>6060</v>
      </c>
      <c r="K24" s="8">
        <v>4498</v>
      </c>
    </row>
    <row r="25" spans="1:11" ht="15">
      <c r="A25" s="39"/>
      <c r="B25" s="39"/>
      <c r="C25" s="42"/>
      <c r="D25" s="42"/>
      <c r="E25" s="7"/>
      <c r="F25" s="42"/>
      <c r="G25" s="1" t="s">
        <v>35</v>
      </c>
      <c r="H25" s="1">
        <v>926</v>
      </c>
      <c r="I25" s="1">
        <v>92695</v>
      </c>
      <c r="J25" s="1">
        <v>6050</v>
      </c>
      <c r="K25" s="8">
        <v>3690</v>
      </c>
    </row>
    <row r="26" spans="1:11" ht="15">
      <c r="A26" s="2">
        <v>8</v>
      </c>
      <c r="B26" s="2" t="s">
        <v>36</v>
      </c>
      <c r="C26" s="7" t="e">
        <f>'[1]DERC'!A16</f>
        <v>#REF!</v>
      </c>
      <c r="D26" s="7">
        <v>1700</v>
      </c>
      <c r="E26" s="7"/>
      <c r="F26" s="7">
        <v>11206.2</v>
      </c>
      <c r="G26" s="1" t="s">
        <v>37</v>
      </c>
      <c r="H26" s="1">
        <v>926</v>
      </c>
      <c r="I26" s="1">
        <v>92695</v>
      </c>
      <c r="J26" s="1">
        <v>6050</v>
      </c>
      <c r="K26" s="8">
        <v>11206.2</v>
      </c>
    </row>
    <row r="27" spans="1:11" ht="64.5" customHeight="1">
      <c r="A27" s="2">
        <v>9</v>
      </c>
      <c r="B27" s="2" t="s">
        <v>38</v>
      </c>
      <c r="C27" s="7" t="e">
        <f>'[1]RADOSTOWO'!A18</f>
        <v>#REF!</v>
      </c>
      <c r="D27" s="7">
        <v>249.47</v>
      </c>
      <c r="E27" s="7"/>
      <c r="F27" s="7">
        <v>25220</v>
      </c>
      <c r="G27" s="9" t="s">
        <v>39</v>
      </c>
      <c r="H27" s="1">
        <v>921</v>
      </c>
      <c r="I27" s="1">
        <v>92109</v>
      </c>
      <c r="J27" s="1">
        <v>6050</v>
      </c>
      <c r="K27" s="8">
        <v>25220</v>
      </c>
    </row>
    <row r="28" spans="1:11" ht="15">
      <c r="A28" s="2">
        <v>10</v>
      </c>
      <c r="B28" s="2" t="s">
        <v>40</v>
      </c>
      <c r="C28" s="7" t="e">
        <f>'[1]PIERWĄGI'!A16</f>
        <v>#REF!</v>
      </c>
      <c r="D28" s="7"/>
      <c r="E28" s="7"/>
      <c r="F28" s="7">
        <v>9102</v>
      </c>
      <c r="G28" s="1" t="s">
        <v>41</v>
      </c>
      <c r="H28" s="1">
        <v>926</v>
      </c>
      <c r="I28" s="1">
        <v>92601</v>
      </c>
      <c r="J28" s="1">
        <v>6060</v>
      </c>
      <c r="K28" s="8">
        <v>9102</v>
      </c>
    </row>
    <row r="29" spans="1:11" ht="15">
      <c r="A29" s="38">
        <v>11</v>
      </c>
      <c r="B29" s="38" t="s">
        <v>42</v>
      </c>
      <c r="C29" s="41" t="e">
        <f>'[1]STUDNICA'!A20</f>
        <v>#REF!</v>
      </c>
      <c r="D29" s="41">
        <v>1228.83</v>
      </c>
      <c r="E29" s="7"/>
      <c r="F29" s="41">
        <v>7500</v>
      </c>
      <c r="G29" s="1" t="s">
        <v>43</v>
      </c>
      <c r="H29" s="1">
        <v>600</v>
      </c>
      <c r="I29" s="1">
        <v>60016</v>
      </c>
      <c r="J29" s="1">
        <v>6060</v>
      </c>
      <c r="K29" s="8">
        <v>4500</v>
      </c>
    </row>
    <row r="30" spans="1:11" ht="15">
      <c r="A30" s="40"/>
      <c r="B30" s="40"/>
      <c r="C30" s="43"/>
      <c r="D30" s="43"/>
      <c r="E30" s="7"/>
      <c r="F30" s="43"/>
      <c r="G30" s="1" t="s">
        <v>44</v>
      </c>
      <c r="H30" s="1">
        <v>926</v>
      </c>
      <c r="I30" s="1">
        <v>92695</v>
      </c>
      <c r="J30" s="1">
        <v>6060</v>
      </c>
      <c r="K30" s="8">
        <v>3000</v>
      </c>
    </row>
    <row r="31" spans="1:11" ht="15">
      <c r="A31" s="2">
        <v>12</v>
      </c>
      <c r="B31" s="2" t="s">
        <v>45</v>
      </c>
      <c r="C31" s="7" t="e">
        <f>'[1]KOLONIA JEZIORANY'!A16</f>
        <v>#REF!</v>
      </c>
      <c r="D31" s="7"/>
      <c r="E31" s="7"/>
      <c r="F31" s="7">
        <v>12500.93</v>
      </c>
      <c r="G31" s="1" t="s">
        <v>46</v>
      </c>
      <c r="H31" s="1">
        <v>600</v>
      </c>
      <c r="I31" s="1">
        <v>60016</v>
      </c>
      <c r="J31" s="1">
        <v>6050</v>
      </c>
      <c r="K31" s="8">
        <v>12500.93</v>
      </c>
    </row>
    <row r="32" spans="1:11" ht="15">
      <c r="A32" s="38">
        <v>13</v>
      </c>
      <c r="B32" s="38" t="s">
        <v>47</v>
      </c>
      <c r="C32" s="41" t="e">
        <f>'[1]ŻARDENIKI'!A16</f>
        <v>#REF!</v>
      </c>
      <c r="D32" s="41"/>
      <c r="E32" s="7"/>
      <c r="F32" s="41">
        <v>10848.69</v>
      </c>
      <c r="G32" s="1" t="s">
        <v>14</v>
      </c>
      <c r="H32" s="1">
        <v>921</v>
      </c>
      <c r="I32" s="1">
        <v>92109</v>
      </c>
      <c r="J32" s="1">
        <v>6050</v>
      </c>
      <c r="K32" s="8">
        <v>4600</v>
      </c>
    </row>
    <row r="33" spans="1:11" ht="15">
      <c r="A33" s="40"/>
      <c r="B33" s="40"/>
      <c r="C33" s="43"/>
      <c r="D33" s="43"/>
      <c r="E33" s="7"/>
      <c r="F33" s="43"/>
      <c r="G33" s="1" t="s">
        <v>14</v>
      </c>
      <c r="H33" s="1">
        <v>921</v>
      </c>
      <c r="I33" s="1">
        <v>92109</v>
      </c>
      <c r="J33" s="1">
        <v>6060</v>
      </c>
      <c r="K33" s="8">
        <v>6248.69</v>
      </c>
    </row>
    <row r="34" spans="1:11" ht="15">
      <c r="A34" s="38">
        <v>14</v>
      </c>
      <c r="B34" s="38" t="s">
        <v>48</v>
      </c>
      <c r="C34" s="41" t="e">
        <f>'[1]ZERBUŃ'!A18</f>
        <v>#REF!</v>
      </c>
      <c r="D34" s="41">
        <v>7250</v>
      </c>
      <c r="E34" s="7"/>
      <c r="F34" s="41">
        <v>7460</v>
      </c>
      <c r="G34" s="1" t="s">
        <v>49</v>
      </c>
      <c r="H34" s="1">
        <v>921</v>
      </c>
      <c r="I34" s="1">
        <v>92109</v>
      </c>
      <c r="J34" s="1">
        <v>6060</v>
      </c>
      <c r="K34" s="8">
        <v>4460</v>
      </c>
    </row>
    <row r="35" spans="1:11" ht="15">
      <c r="A35" s="40"/>
      <c r="B35" s="40"/>
      <c r="C35" s="43"/>
      <c r="D35" s="43"/>
      <c r="E35" s="7"/>
      <c r="F35" s="43"/>
      <c r="G35" s="1" t="s">
        <v>50</v>
      </c>
      <c r="H35" s="1">
        <v>926</v>
      </c>
      <c r="I35" s="1">
        <v>92695</v>
      </c>
      <c r="J35" s="1">
        <v>6060</v>
      </c>
      <c r="K35" s="8">
        <v>3000</v>
      </c>
    </row>
    <row r="36" spans="1:11" ht="64.5" customHeight="1">
      <c r="A36" s="2">
        <v>15</v>
      </c>
      <c r="B36" s="2" t="s">
        <v>51</v>
      </c>
      <c r="C36" s="7" t="e">
        <f>'[1]STUDZIANKA'!A20</f>
        <v>#REF!</v>
      </c>
      <c r="D36" s="7">
        <v>1353</v>
      </c>
      <c r="E36" s="7"/>
      <c r="F36" s="7">
        <v>9028</v>
      </c>
      <c r="G36" s="9" t="s">
        <v>52</v>
      </c>
      <c r="H36" s="1">
        <v>926</v>
      </c>
      <c r="I36" s="1">
        <v>92695</v>
      </c>
      <c r="J36" s="1">
        <v>6060</v>
      </c>
      <c r="K36" s="8">
        <v>9028</v>
      </c>
    </row>
    <row r="37" spans="1:11" ht="15">
      <c r="A37" s="2">
        <v>16</v>
      </c>
      <c r="B37" s="2" t="s">
        <v>53</v>
      </c>
      <c r="C37" s="7" t="e">
        <f>'[1]KIKITY'!A17</f>
        <v>#REF!</v>
      </c>
      <c r="D37" s="7"/>
      <c r="E37" s="7"/>
      <c r="F37" s="7">
        <v>9258.79</v>
      </c>
      <c r="G37" s="1" t="s">
        <v>54</v>
      </c>
      <c r="H37" s="1">
        <v>600</v>
      </c>
      <c r="I37" s="1">
        <v>60016</v>
      </c>
      <c r="J37" s="1">
        <v>6050</v>
      </c>
      <c r="K37" s="8">
        <v>9258.79</v>
      </c>
    </row>
    <row r="38" spans="1:11" ht="15">
      <c r="A38" s="38">
        <v>17</v>
      </c>
      <c r="B38" s="38" t="s">
        <v>55</v>
      </c>
      <c r="C38" s="41" t="e">
        <f>'[1]FRANKNOWO'!A24</f>
        <v>#REF!</v>
      </c>
      <c r="D38" s="41">
        <v>21752</v>
      </c>
      <c r="E38" s="7"/>
      <c r="F38" s="41">
        <v>5636</v>
      </c>
      <c r="G38" s="1" t="s">
        <v>29</v>
      </c>
      <c r="H38" s="1">
        <v>700</v>
      </c>
      <c r="I38" s="1">
        <v>70005</v>
      </c>
      <c r="J38" s="1">
        <v>6050</v>
      </c>
      <c r="K38" s="8">
        <v>4600</v>
      </c>
    </row>
    <row r="39" spans="1:11" ht="15">
      <c r="A39" s="40"/>
      <c r="B39" s="40"/>
      <c r="C39" s="43"/>
      <c r="D39" s="43"/>
      <c r="E39" s="7"/>
      <c r="F39" s="43"/>
      <c r="G39" s="1" t="s">
        <v>56</v>
      </c>
      <c r="H39" s="1">
        <v>750</v>
      </c>
      <c r="I39" s="1">
        <v>75095</v>
      </c>
      <c r="J39" s="1">
        <v>6060</v>
      </c>
      <c r="K39" s="8">
        <v>1036</v>
      </c>
    </row>
    <row r="40" spans="1:11" ht="15">
      <c r="A40" s="38">
        <v>18</v>
      </c>
      <c r="B40" s="38" t="s">
        <v>57</v>
      </c>
      <c r="C40" s="41" t="e">
        <f>'[1]POTRYTY'!A17</f>
        <v>#REF!</v>
      </c>
      <c r="D40" s="41">
        <v>5595.01</v>
      </c>
      <c r="E40" s="7"/>
      <c r="F40" s="41">
        <v>9988.5</v>
      </c>
      <c r="G40" s="1" t="s">
        <v>58</v>
      </c>
      <c r="H40" s="1">
        <v>600</v>
      </c>
      <c r="I40" s="1">
        <v>60016</v>
      </c>
      <c r="J40" s="1">
        <v>6050</v>
      </c>
      <c r="K40" s="8">
        <v>150</v>
      </c>
    </row>
    <row r="41" spans="1:11" ht="15">
      <c r="A41" s="39"/>
      <c r="B41" s="39"/>
      <c r="C41" s="42"/>
      <c r="D41" s="42"/>
      <c r="E41" s="7"/>
      <c r="F41" s="42"/>
      <c r="G41" s="1" t="s">
        <v>59</v>
      </c>
      <c r="H41" s="1">
        <v>600</v>
      </c>
      <c r="I41" s="1">
        <v>60016</v>
      </c>
      <c r="J41" s="1">
        <v>6060</v>
      </c>
      <c r="K41" s="8">
        <v>3460</v>
      </c>
    </row>
    <row r="42" spans="1:11" ht="15">
      <c r="A42" s="39"/>
      <c r="B42" s="39"/>
      <c r="C42" s="42"/>
      <c r="D42" s="42"/>
      <c r="E42" s="7"/>
      <c r="F42" s="42"/>
      <c r="G42" s="1" t="s">
        <v>49</v>
      </c>
      <c r="H42" s="1">
        <v>921</v>
      </c>
      <c r="I42" s="1">
        <v>92109</v>
      </c>
      <c r="J42" s="1">
        <v>6060</v>
      </c>
      <c r="K42" s="8">
        <v>4690</v>
      </c>
    </row>
    <row r="43" spans="1:11" ht="15">
      <c r="A43" s="40"/>
      <c r="B43" s="40"/>
      <c r="C43" s="43"/>
      <c r="D43" s="43"/>
      <c r="E43" s="7"/>
      <c r="F43" s="43"/>
      <c r="G43" s="1" t="s">
        <v>60</v>
      </c>
      <c r="H43" s="1">
        <v>926</v>
      </c>
      <c r="I43" s="1">
        <v>92695</v>
      </c>
      <c r="J43" s="1">
        <v>6060</v>
      </c>
      <c r="K43" s="8">
        <v>1688.5</v>
      </c>
    </row>
    <row r="44" spans="1:11" ht="15">
      <c r="A44" s="38">
        <v>19</v>
      </c>
      <c r="B44" s="38" t="s">
        <v>61</v>
      </c>
      <c r="C44" s="41" t="e">
        <f>'[1]LEKITY'!A16</f>
        <v>#REF!</v>
      </c>
      <c r="D44" s="41">
        <v>150</v>
      </c>
      <c r="E44" s="7"/>
      <c r="F44" s="41">
        <v>7640</v>
      </c>
      <c r="G44" s="1" t="s">
        <v>62</v>
      </c>
      <c r="H44" s="1">
        <v>700</v>
      </c>
      <c r="I44" s="1">
        <v>70005</v>
      </c>
      <c r="J44" s="1">
        <v>6060</v>
      </c>
      <c r="K44" s="8">
        <v>5640</v>
      </c>
    </row>
    <row r="45" spans="1:11" ht="15">
      <c r="A45" s="40"/>
      <c r="B45" s="40"/>
      <c r="C45" s="43"/>
      <c r="D45" s="43"/>
      <c r="E45" s="7"/>
      <c r="F45" s="43"/>
      <c r="G45" s="1" t="s">
        <v>63</v>
      </c>
      <c r="H45" s="1">
        <v>926</v>
      </c>
      <c r="I45" s="1">
        <v>92695</v>
      </c>
      <c r="J45" s="1">
        <v>6060</v>
      </c>
      <c r="K45" s="8">
        <v>2000</v>
      </c>
    </row>
    <row r="46" spans="1:11" ht="15">
      <c r="A46" s="38">
        <v>20</v>
      </c>
      <c r="B46" s="38" t="s">
        <v>64</v>
      </c>
      <c r="C46" s="41" t="e">
        <f>'[1]MIEJSKA WIEŚ'!A16</f>
        <v>#REF!</v>
      </c>
      <c r="D46" s="41">
        <v>633</v>
      </c>
      <c r="E46" s="7"/>
      <c r="F46" s="41">
        <v>11119.28</v>
      </c>
      <c r="G46" s="1" t="s">
        <v>65</v>
      </c>
      <c r="H46" s="1">
        <v>926</v>
      </c>
      <c r="I46" s="1">
        <v>92601</v>
      </c>
      <c r="J46" s="1">
        <v>6050</v>
      </c>
      <c r="K46" s="8">
        <v>221.4</v>
      </c>
    </row>
    <row r="47" spans="1:11" ht="15">
      <c r="A47" s="39"/>
      <c r="B47" s="39"/>
      <c r="C47" s="42"/>
      <c r="D47" s="42"/>
      <c r="E47" s="7"/>
      <c r="F47" s="42"/>
      <c r="G47" s="1" t="s">
        <v>65</v>
      </c>
      <c r="H47" s="1">
        <v>926</v>
      </c>
      <c r="I47" s="1">
        <v>92601</v>
      </c>
      <c r="J47" s="1">
        <v>6060</v>
      </c>
      <c r="K47" s="8">
        <v>3897.88</v>
      </c>
    </row>
    <row r="48" spans="1:11" ht="15">
      <c r="A48" s="40"/>
      <c r="B48" s="40"/>
      <c r="C48" s="40"/>
      <c r="D48" s="40"/>
      <c r="E48" s="7"/>
      <c r="F48" s="40"/>
      <c r="G48" s="1" t="s">
        <v>66</v>
      </c>
      <c r="H48" s="1">
        <v>926</v>
      </c>
      <c r="I48" s="1">
        <v>92695</v>
      </c>
      <c r="J48" s="1">
        <v>6050</v>
      </c>
      <c r="K48" s="8">
        <v>7000</v>
      </c>
    </row>
    <row r="49" spans="1:11" ht="15">
      <c r="A49" s="38">
        <v>21</v>
      </c>
      <c r="B49" s="38" t="s">
        <v>67</v>
      </c>
      <c r="C49" s="41" t="e">
        <f>'[1]WÓJTÓWKO'!A19</f>
        <v>#REF!</v>
      </c>
      <c r="D49" s="41">
        <v>3000</v>
      </c>
      <c r="E49" s="7"/>
      <c r="F49" s="41">
        <v>18750</v>
      </c>
      <c r="G49" s="1" t="s">
        <v>68</v>
      </c>
      <c r="H49" s="1">
        <v>600</v>
      </c>
      <c r="I49" s="1">
        <v>60016</v>
      </c>
      <c r="J49" s="1">
        <v>6060</v>
      </c>
      <c r="K49" s="8">
        <v>16250</v>
      </c>
    </row>
    <row r="50" spans="1:11" ht="15">
      <c r="A50" s="40"/>
      <c r="B50" s="40"/>
      <c r="C50" s="43"/>
      <c r="D50" s="43"/>
      <c r="E50" s="7"/>
      <c r="F50" s="43"/>
      <c r="G50" s="1" t="s">
        <v>50</v>
      </c>
      <c r="H50" s="1">
        <v>926</v>
      </c>
      <c r="I50" s="1">
        <v>92695</v>
      </c>
      <c r="J50" s="1">
        <v>6060</v>
      </c>
      <c r="K50" s="8">
        <v>2500</v>
      </c>
    </row>
    <row r="51" spans="1:11" ht="15">
      <c r="A51" s="38">
        <v>22</v>
      </c>
      <c r="B51" s="38" t="s">
        <v>69</v>
      </c>
      <c r="C51" s="41" t="e">
        <f>'[1]KROKOWO'!A16</f>
        <v>#REF!</v>
      </c>
      <c r="D51" s="41"/>
      <c r="E51" s="7"/>
      <c r="F51" s="41">
        <v>13900</v>
      </c>
      <c r="G51" s="1" t="s">
        <v>70</v>
      </c>
      <c r="H51" s="1">
        <v>926</v>
      </c>
      <c r="I51" s="1">
        <v>92695</v>
      </c>
      <c r="J51" s="1">
        <v>6050</v>
      </c>
      <c r="K51" s="8">
        <v>7300</v>
      </c>
    </row>
    <row r="52" spans="1:11" ht="15">
      <c r="A52" s="40"/>
      <c r="B52" s="40"/>
      <c r="C52" s="43"/>
      <c r="D52" s="40"/>
      <c r="E52" s="2"/>
      <c r="F52" s="40"/>
      <c r="G52" s="1" t="s">
        <v>70</v>
      </c>
      <c r="H52" s="1">
        <v>926</v>
      </c>
      <c r="I52" s="1">
        <v>92695</v>
      </c>
      <c r="J52" s="1">
        <v>6060</v>
      </c>
      <c r="K52" s="8">
        <v>6600</v>
      </c>
    </row>
    <row r="53" spans="1:11" ht="15">
      <c r="A53" s="2"/>
      <c r="B53" s="10" t="s">
        <v>71</v>
      </c>
      <c r="C53" s="11" t="e">
        <f>SUM(C8:C52)</f>
        <v>#REF!</v>
      </c>
      <c r="D53" s="11">
        <f>SUM(D8:D52)</f>
        <v>50942</v>
      </c>
      <c r="E53" s="11">
        <f>SUM(E8:E52)</f>
        <v>0</v>
      </c>
      <c r="F53" s="11">
        <f>SUM(F8:F52)</f>
        <v>233197.23</v>
      </c>
      <c r="G53" s="12"/>
      <c r="H53" s="12"/>
      <c r="I53" s="12"/>
      <c r="J53" s="12"/>
      <c r="K53" s="12">
        <f>SUM(K8:K52)</f>
        <v>233197.23</v>
      </c>
    </row>
  </sheetData>
  <sheetProtection/>
  <mergeCells count="71">
    <mergeCell ref="A51:A52"/>
    <mergeCell ref="B51:B52"/>
    <mergeCell ref="C51:C52"/>
    <mergeCell ref="D51:D52"/>
    <mergeCell ref="F51:F52"/>
    <mergeCell ref="A46:A48"/>
    <mergeCell ref="B46:B48"/>
    <mergeCell ref="C46:C48"/>
    <mergeCell ref="D46:D48"/>
    <mergeCell ref="F46:F48"/>
    <mergeCell ref="A49:A50"/>
    <mergeCell ref="B49:B50"/>
    <mergeCell ref="C49:C50"/>
    <mergeCell ref="D49:D50"/>
    <mergeCell ref="F49:F50"/>
    <mergeCell ref="A40:A43"/>
    <mergeCell ref="B40:B43"/>
    <mergeCell ref="C40:C43"/>
    <mergeCell ref="D40:D43"/>
    <mergeCell ref="F40:F43"/>
    <mergeCell ref="A44:A45"/>
    <mergeCell ref="B44:B45"/>
    <mergeCell ref="C44:C45"/>
    <mergeCell ref="D44:D45"/>
    <mergeCell ref="F44:F45"/>
    <mergeCell ref="A34:A35"/>
    <mergeCell ref="B34:B35"/>
    <mergeCell ref="C34:C35"/>
    <mergeCell ref="D34:D35"/>
    <mergeCell ref="F34:F35"/>
    <mergeCell ref="A38:A39"/>
    <mergeCell ref="B38:B39"/>
    <mergeCell ref="C38:C39"/>
    <mergeCell ref="D38:D39"/>
    <mergeCell ref="F38:F39"/>
    <mergeCell ref="A29:A30"/>
    <mergeCell ref="B29:B30"/>
    <mergeCell ref="C29:C30"/>
    <mergeCell ref="D29:D30"/>
    <mergeCell ref="F29:F30"/>
    <mergeCell ref="A32:A33"/>
    <mergeCell ref="B32:B33"/>
    <mergeCell ref="C32:C33"/>
    <mergeCell ref="D32:D33"/>
    <mergeCell ref="F32:F33"/>
    <mergeCell ref="A22:A23"/>
    <mergeCell ref="B22:B23"/>
    <mergeCell ref="C22:C23"/>
    <mergeCell ref="D22:D23"/>
    <mergeCell ref="F22:F23"/>
    <mergeCell ref="A24:A25"/>
    <mergeCell ref="B24:B25"/>
    <mergeCell ref="C24:C25"/>
    <mergeCell ref="D24:D25"/>
    <mergeCell ref="F24:F25"/>
    <mergeCell ref="A10:A13"/>
    <mergeCell ref="B10:B13"/>
    <mergeCell ref="C10:C13"/>
    <mergeCell ref="D10:D13"/>
    <mergeCell ref="F10:F13"/>
    <mergeCell ref="A14:A20"/>
    <mergeCell ref="B14:B20"/>
    <mergeCell ref="C14:C20"/>
    <mergeCell ref="D14:D20"/>
    <mergeCell ref="F14:F20"/>
    <mergeCell ref="A1:K4"/>
    <mergeCell ref="A5:A6"/>
    <mergeCell ref="B5:B6"/>
    <mergeCell ref="C5:C6"/>
    <mergeCell ref="D5:F5"/>
    <mergeCell ref="H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2017-02-16T11:31:31Z</dcterms:modified>
  <cp:category/>
  <cp:version/>
  <cp:contentType/>
  <cp:contentStatus/>
</cp:coreProperties>
</file>