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<sst xmlns="http://schemas.openxmlformats.org/spreadsheetml/2006/main" count="78" uniqueCount="65">
  <si>
    <t>4.</t>
  </si>
  <si>
    <t>§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</si>
  <si>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</si>
  <si>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</si>
  <si>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</si>
  <si>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</si>
  <si>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</si>
  <si>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</si>
  <si>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</si>
  <si>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</si>
  <si>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</si>
  <si>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</si>
  <si>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</si>
  <si>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</si>
  <si>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</si>
  <si>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</si>
  <si>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</si>
  <si>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</si>
  <si>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</si>
  <si>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</si>
  <si>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</si>
  <si>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</si>
  <si>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</si>
  <si>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</si>
  <si>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</si>
  <si>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</si>
  <si>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</si>
  <si>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</si>
  <si>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</si>
  <si>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</si>
  <si>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</si>
  <si>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</si>
  <si>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</si>
  <si>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</si>
  <si>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</si>
  <si>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</si>
  <si>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</si>
  <si>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</si>
  <si>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</si>
  <si>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</si>
  <si>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</si>
  <si>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</si>
  <si>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Planowane dochody</t>
  </si>
  <si>
    <t>Nadwyżka (1-2)</t>
  </si>
  <si>
    <t>Deficyt (1-2)</t>
  </si>
  <si>
    <t>Finansowanie (Przychody - Rozchody)</t>
  </si>
  <si>
    <t>Prywatyzacja majątku j.s.t.</t>
  </si>
  <si>
    <t>Obligacje skarbowe</t>
  </si>
  <si>
    <t>§  931</t>
  </si>
  <si>
    <t>Rozchody ogółem :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</si>
  <si>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</si>
  <si>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</si>
  <si>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Budżet 2010</t>
  </si>
  <si>
    <t>Pożyczki na finanso-wanie zadań reali-zowanych z udzia-łem środków pochodzących z budżetu UE</t>
  </si>
  <si>
    <t>Razem kredyty i pożyczki bez UE</t>
  </si>
  <si>
    <t>Spłaty pożyczek otrzymanych na finansowanie zadań realizowa-nych z udziałem środków pocho-dzących z budżetu UE</t>
  </si>
  <si>
    <t>URM listopad</t>
  </si>
  <si>
    <t>pw 2010</t>
  </si>
  <si>
    <t>projekt 2011</t>
  </si>
  <si>
    <t xml:space="preserve">w tym UE </t>
  </si>
  <si>
    <t xml:space="preserve">dług </t>
  </si>
  <si>
    <t xml:space="preserve">      Przychody i rozchody projektu  budżetu gminy  w 2011 r.</t>
  </si>
  <si>
    <t>UE</t>
  </si>
  <si>
    <t>%</t>
  </si>
  <si>
    <t>§ 950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</si>
</sst>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"/>
    <numFmt numFmtId="177" formatCode="0.0"/>
  </numFmts>
  <fonts count="5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vertAlign val="superscript"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"/>
      <family val="2"/>
    </font>
    <font>
      <i/>
      <sz val="8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Times New Roman"/>
      <family val="1"/>
    </font>
    <font>
      <b/>
      <sz val="8"/>
      <name val="Arial CE"/>
      <family val="2"/>
    </font>
    <font>
      <b/>
      <sz val="12"/>
      <name val="Arial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0" fillId="0" borderId="0" xfId="0" applyNumberFormat="1" applyBorder="1" applyAlignment="1">
      <alignment vertical="center"/>
    </xf>
    <xf numFmtId="4" fontId="10" fillId="0" borderId="14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11" fillId="0" borderId="14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16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4" fontId="11" fillId="0" borderId="0" xfId="0" applyNumberFormat="1" applyFont="1" applyAlignment="1">
      <alignment vertical="center"/>
    </xf>
    <xf numFmtId="0" fontId="14" fillId="0" borderId="10" xfId="0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14" fillId="0" borderId="0" xfId="0" applyNumberFormat="1" applyFont="1" applyAlignment="1">
      <alignment/>
    </xf>
    <xf numFmtId="4" fontId="15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4" fontId="10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view="pageLayout" workbookViewId="0" topLeftCell="A1">
      <selection activeCell="H17" sqref="H17"/>
    </sheetView>
  </sheetViews>
  <sheetFormatPr defaultColWidth="9.00390625" defaultRowHeight="12.75"/>
  <cols>
    <col min="1" max="1" width="3.75390625" style="1" customWidth="1"/>
    <col min="2" max="2" width="25.25390625" style="1" customWidth="1"/>
    <col min="3" max="3" width="7.00390625" style="1" customWidth="1"/>
    <col min="4" max="6" width="11.00390625" style="1" customWidth="1"/>
    <col min="7" max="7" width="11.125" style="1" customWidth="1"/>
    <col min="8" max="8" width="9.75390625" style="1" customWidth="1"/>
    <col min="9" max="16384" width="9.125" style="1" customWidth="1"/>
  </cols>
  <sheetData>
    <row r="1" spans="1:3" ht="15" customHeight="1">
      <c r="A1" s="68"/>
      <c r="B1" s="68"/>
      <c r="C1" s="68"/>
    </row>
    <row r="2" spans="1:7" ht="15" customHeight="1">
      <c r="A2" s="69" t="s">
        <v>61</v>
      </c>
      <c r="B2" s="69"/>
      <c r="C2" s="69"/>
      <c r="D2" s="69"/>
      <c r="E2" s="70"/>
      <c r="F2" s="71"/>
      <c r="G2" s="71"/>
    </row>
    <row r="3" spans="1:7" ht="15" customHeight="1">
      <c r="A3" s="71"/>
      <c r="B3" s="71"/>
      <c r="C3" s="71"/>
      <c r="D3" s="71"/>
      <c r="E3" s="71"/>
      <c r="F3" s="71"/>
      <c r="G3" s="71"/>
    </row>
    <row r="4" spans="1:6" ht="12.75">
      <c r="A4" s="44" t="s">
        <v>40</v>
      </c>
      <c r="B4" s="45" t="s">
        <v>2</v>
      </c>
      <c r="C4" s="7" t="s">
        <v>41</v>
      </c>
      <c r="D4" s="16"/>
      <c r="E4" s="53"/>
      <c r="F4" s="53"/>
    </row>
    <row r="5" spans="1:7" ht="12.75" customHeight="1">
      <c r="A5" s="4"/>
      <c r="B5" s="5"/>
      <c r="C5" s="3" t="s">
        <v>1</v>
      </c>
      <c r="D5" s="66" t="s">
        <v>52</v>
      </c>
      <c r="E5" s="52"/>
      <c r="F5" s="52"/>
      <c r="G5" s="50"/>
    </row>
    <row r="6" spans="1:7" ht="13.5" thickBot="1">
      <c r="A6" s="46"/>
      <c r="B6" s="47"/>
      <c r="C6" s="48"/>
      <c r="D6" s="67"/>
      <c r="E6" s="50" t="s">
        <v>56</v>
      </c>
      <c r="F6" s="54" t="s">
        <v>57</v>
      </c>
      <c r="G6" s="1" t="s">
        <v>58</v>
      </c>
    </row>
    <row r="7" spans="1:7" ht="9" customHeight="1" thickBot="1">
      <c r="A7" s="41">
        <v>1</v>
      </c>
      <c r="B7" s="42">
        <v>2</v>
      </c>
      <c r="C7" s="43">
        <v>3</v>
      </c>
      <c r="D7" s="40"/>
      <c r="E7" s="40"/>
      <c r="F7" s="40"/>
      <c r="G7" s="50"/>
    </row>
    <row r="8" spans="1:7" ht="19.5" customHeight="1">
      <c r="A8" s="18" t="s">
        <v>4</v>
      </c>
      <c r="B8" s="19" t="s">
        <v>42</v>
      </c>
      <c r="C8" s="8"/>
      <c r="D8" s="35">
        <v>28260816.09</v>
      </c>
      <c r="E8" s="51">
        <v>22354958.3</v>
      </c>
      <c r="F8" s="51">
        <v>21386323.03</v>
      </c>
      <c r="G8" s="55">
        <v>25866253.97</v>
      </c>
    </row>
    <row r="9" spans="1:7" ht="19.5" customHeight="1">
      <c r="A9" s="20" t="s">
        <v>5</v>
      </c>
      <c r="B9" s="21" t="s">
        <v>39</v>
      </c>
      <c r="C9" s="8"/>
      <c r="D9" s="35">
        <v>36399475.84</v>
      </c>
      <c r="E9" s="51">
        <v>26894938.79</v>
      </c>
      <c r="F9" s="51">
        <v>24903052.12</v>
      </c>
      <c r="G9" s="55">
        <v>29692239.2</v>
      </c>
    </row>
    <row r="10" spans="1:7" ht="12.75" customHeight="1">
      <c r="A10" s="20"/>
      <c r="B10" s="21" t="s">
        <v>43</v>
      </c>
      <c r="C10" s="8"/>
      <c r="D10" s="35"/>
      <c r="E10" s="35"/>
      <c r="F10" s="35"/>
      <c r="G10" s="51"/>
    </row>
    <row r="11" spans="1:7" ht="19.5" customHeight="1" thickBot="1">
      <c r="A11" s="22"/>
      <c r="B11" s="23" t="s">
        <v>44</v>
      </c>
      <c r="C11" s="8"/>
      <c r="D11" s="13">
        <f>D8-D9</f>
        <v>-8138659.750000004</v>
      </c>
      <c r="E11" s="13">
        <f>E8-E9</f>
        <v>-4539980.489999998</v>
      </c>
      <c r="F11" s="13">
        <f>F8-F9</f>
        <v>-3516729.09</v>
      </c>
      <c r="G11" s="59">
        <f>G8-G9</f>
        <v>-3825985.2300000004</v>
      </c>
    </row>
    <row r="12" spans="1:7" ht="14.25" customHeight="1" thickBot="1">
      <c r="A12" s="24" t="s">
        <v>3</v>
      </c>
      <c r="B12" s="25" t="s">
        <v>45</v>
      </c>
      <c r="C12" s="9"/>
      <c r="D12" s="14">
        <f>D14-D25</f>
        <v>8138659.75</v>
      </c>
      <c r="E12" s="14">
        <f>E14-E25</f>
        <v>4539980.489999999</v>
      </c>
      <c r="F12" s="14">
        <f>F14-F25</f>
        <v>3516729.089999999</v>
      </c>
      <c r="G12" s="14">
        <f>G14-G25</f>
        <v>3825985.2300000004</v>
      </c>
    </row>
    <row r="13" spans="1:7" ht="14.25" customHeight="1" thickBot="1">
      <c r="A13" s="38"/>
      <c r="B13" s="39"/>
      <c r="C13" s="9"/>
      <c r="D13" s="14">
        <f>D11-D25</f>
        <v>-9811036.170000004</v>
      </c>
      <c r="E13" s="14">
        <f>E11-E25</f>
        <v>-6507670.769999999</v>
      </c>
      <c r="F13" s="14">
        <f>F11-F25</f>
        <v>-5484419.37</v>
      </c>
      <c r="G13" s="14">
        <f>G11-G25</f>
        <v>-5058819.800000001</v>
      </c>
    </row>
    <row r="14" spans="1:7" ht="19.5" customHeight="1" thickBot="1">
      <c r="A14" s="64" t="s">
        <v>14</v>
      </c>
      <c r="B14" s="65"/>
      <c r="C14" s="8"/>
      <c r="D14" s="14">
        <f>D15+D16+D17+D19+D20+D21+D22+D23+D24</f>
        <v>9811036.17</v>
      </c>
      <c r="E14" s="14">
        <f>E15+E16+E17+E19+E20+E21+E22+E23+E24</f>
        <v>6507670.77</v>
      </c>
      <c r="F14" s="14">
        <f>F15+F16+F17+F19+F20+F21+F22+F23+F24</f>
        <v>5484419.369999999</v>
      </c>
      <c r="G14" s="14">
        <f>G15+G16+G17+G19+G20+G21+G22+G23+G24</f>
        <v>5058819.800000001</v>
      </c>
    </row>
    <row r="15" spans="1:8" ht="15" customHeight="1">
      <c r="A15" s="26" t="s">
        <v>4</v>
      </c>
      <c r="B15" s="27" t="s">
        <v>8</v>
      </c>
      <c r="C15" s="10" t="s">
        <v>15</v>
      </c>
      <c r="D15" s="35">
        <v>4167221.17</v>
      </c>
      <c r="E15" s="51">
        <v>5261284.04</v>
      </c>
      <c r="F15" s="51">
        <v>4224155.71</v>
      </c>
      <c r="G15" s="55">
        <v>1185749.58</v>
      </c>
      <c r="H15" s="11"/>
    </row>
    <row r="16" spans="1:7" ht="15.75" customHeight="1">
      <c r="A16" s="20" t="s">
        <v>5</v>
      </c>
      <c r="B16" s="21" t="s">
        <v>9</v>
      </c>
      <c r="C16" s="10" t="s">
        <v>15</v>
      </c>
      <c r="D16" s="35">
        <v>1056235</v>
      </c>
      <c r="E16" s="51">
        <v>523000</v>
      </c>
      <c r="F16" s="51">
        <v>523000</v>
      </c>
      <c r="G16" s="55">
        <v>50000</v>
      </c>
    </row>
    <row r="17" spans="1:7" ht="64.5" customHeight="1">
      <c r="A17" s="20" t="s">
        <v>6</v>
      </c>
      <c r="B17" s="28" t="s">
        <v>53</v>
      </c>
      <c r="C17" s="10" t="s">
        <v>31</v>
      </c>
      <c r="D17" s="35">
        <v>4587580</v>
      </c>
      <c r="E17" s="51">
        <v>723386.73</v>
      </c>
      <c r="F17" s="51">
        <v>723386.73</v>
      </c>
      <c r="G17" s="55">
        <v>3502070.22</v>
      </c>
    </row>
    <row r="18" spans="1:7" ht="24.75" customHeight="1">
      <c r="A18" s="20"/>
      <c r="B18" s="29" t="s">
        <v>54</v>
      </c>
      <c r="C18" s="36"/>
      <c r="D18" s="15">
        <f>D15+D16</f>
        <v>5223456.17</v>
      </c>
      <c r="E18" s="15">
        <f>E15+E16</f>
        <v>5784284.04</v>
      </c>
      <c r="F18" s="15">
        <f>F15+F16</f>
        <v>4747155.71</v>
      </c>
      <c r="G18" s="15">
        <f>G15+G16</f>
        <v>1235749.58</v>
      </c>
    </row>
    <row r="19" spans="1:7" ht="15" customHeight="1">
      <c r="A19" s="20" t="s">
        <v>0</v>
      </c>
      <c r="B19" s="21" t="s">
        <v>17</v>
      </c>
      <c r="C19" s="10" t="s">
        <v>32</v>
      </c>
      <c r="D19" s="17"/>
      <c r="E19" s="17"/>
      <c r="F19" s="17"/>
      <c r="G19" s="51">
        <v>321000</v>
      </c>
    </row>
    <row r="20" spans="1:7" ht="13.5" customHeight="1">
      <c r="A20" s="20" t="s">
        <v>7</v>
      </c>
      <c r="B20" s="21" t="s">
        <v>46</v>
      </c>
      <c r="C20" s="10" t="s">
        <v>33</v>
      </c>
      <c r="D20" s="17"/>
      <c r="E20" s="17"/>
      <c r="F20" s="17"/>
      <c r="G20" s="51"/>
    </row>
    <row r="21" spans="1:7" ht="15" customHeight="1">
      <c r="A21" s="20" t="s">
        <v>10</v>
      </c>
      <c r="B21" s="21" t="s">
        <v>11</v>
      </c>
      <c r="C21" s="10" t="s">
        <v>16</v>
      </c>
      <c r="D21" s="17"/>
      <c r="E21" s="17"/>
      <c r="F21" s="17"/>
      <c r="G21" s="51"/>
    </row>
    <row r="22" spans="1:7" ht="14.25" customHeight="1">
      <c r="A22" s="20" t="s">
        <v>13</v>
      </c>
      <c r="B22" s="21" t="s">
        <v>47</v>
      </c>
      <c r="C22" s="10" t="s">
        <v>19</v>
      </c>
      <c r="D22" s="17"/>
      <c r="E22" s="17"/>
      <c r="F22" s="17"/>
      <c r="G22" s="51"/>
    </row>
    <row r="23" spans="1:7" ht="15" customHeight="1">
      <c r="A23" s="20" t="s">
        <v>18</v>
      </c>
      <c r="B23" s="21" t="s">
        <v>30</v>
      </c>
      <c r="C23" s="10" t="s">
        <v>48</v>
      </c>
      <c r="D23" s="17"/>
      <c r="E23" s="17"/>
      <c r="F23" s="17"/>
      <c r="G23" s="51"/>
    </row>
    <row r="24" spans="1:8" ht="19.5" customHeight="1" thickBot="1">
      <c r="A24" s="18" t="s">
        <v>28</v>
      </c>
      <c r="B24" s="19" t="s">
        <v>29</v>
      </c>
      <c r="C24" s="37" t="s">
        <v>64</v>
      </c>
      <c r="D24" s="35"/>
      <c r="E24" s="35"/>
      <c r="F24" s="35">
        <v>13876.93</v>
      </c>
      <c r="G24" s="51"/>
      <c r="H24" s="11"/>
    </row>
    <row r="25" spans="1:7" ht="19.5" customHeight="1" thickBot="1">
      <c r="A25" s="64" t="s">
        <v>49</v>
      </c>
      <c r="B25" s="65"/>
      <c r="C25" s="37"/>
      <c r="D25" s="14">
        <f>D26+D27</f>
        <v>1672376.42</v>
      </c>
      <c r="E25" s="14">
        <f>E26+E27+E28+E29</f>
        <v>1967690.28</v>
      </c>
      <c r="F25" s="14">
        <f>F26+F27+F28+F29</f>
        <v>1967690.28</v>
      </c>
      <c r="G25" s="14">
        <f>G26+G27+G28+G29</f>
        <v>1232834.57</v>
      </c>
    </row>
    <row r="26" spans="1:8" ht="19.5" customHeight="1">
      <c r="A26" s="30" t="s">
        <v>4</v>
      </c>
      <c r="B26" s="31" t="s">
        <v>34</v>
      </c>
      <c r="C26" s="37" t="s">
        <v>21</v>
      </c>
      <c r="D26" s="35">
        <v>1374974.7</v>
      </c>
      <c r="E26" s="51">
        <v>1368238.56</v>
      </c>
      <c r="F26" s="51">
        <v>1368238.56</v>
      </c>
      <c r="G26" s="55">
        <v>805500.42</v>
      </c>
      <c r="H26" s="11"/>
    </row>
    <row r="27" spans="1:7" ht="19.5" customHeight="1">
      <c r="A27" s="20" t="s">
        <v>5</v>
      </c>
      <c r="B27" s="21" t="s">
        <v>20</v>
      </c>
      <c r="C27" s="37" t="s">
        <v>21</v>
      </c>
      <c r="D27" s="35">
        <v>297401.72</v>
      </c>
      <c r="E27" s="51">
        <v>33201.72</v>
      </c>
      <c r="F27" s="51">
        <v>33201.72</v>
      </c>
      <c r="G27" s="55">
        <v>156334.15</v>
      </c>
    </row>
    <row r="28" spans="1:7" ht="54.75" customHeight="1">
      <c r="A28" s="20" t="s">
        <v>6</v>
      </c>
      <c r="B28" s="28" t="s">
        <v>55</v>
      </c>
      <c r="C28" s="37" t="s">
        <v>38</v>
      </c>
      <c r="D28" s="35"/>
      <c r="E28" s="51">
        <v>245250</v>
      </c>
      <c r="F28" s="51">
        <v>245250</v>
      </c>
      <c r="G28" s="55">
        <v>261000</v>
      </c>
    </row>
    <row r="29" spans="1:7" ht="14.25" customHeight="1">
      <c r="A29" s="20" t="s">
        <v>0</v>
      </c>
      <c r="B29" s="21" t="s">
        <v>35</v>
      </c>
      <c r="C29" s="37" t="s">
        <v>27</v>
      </c>
      <c r="D29" s="35"/>
      <c r="E29" s="51">
        <v>321000</v>
      </c>
      <c r="F29" s="51">
        <v>321000</v>
      </c>
      <c r="G29" s="55">
        <v>10000</v>
      </c>
    </row>
    <row r="30" spans="1:7" ht="15" customHeight="1">
      <c r="A30" s="20" t="s">
        <v>7</v>
      </c>
      <c r="B30" s="21" t="s">
        <v>36</v>
      </c>
      <c r="C30" s="37" t="s">
        <v>23</v>
      </c>
      <c r="D30" s="35"/>
      <c r="E30" s="35"/>
      <c r="F30" s="35"/>
      <c r="G30" s="50"/>
    </row>
    <row r="31" spans="1:7" ht="16.5" customHeight="1">
      <c r="A31" s="20" t="s">
        <v>10</v>
      </c>
      <c r="B31" s="21" t="s">
        <v>12</v>
      </c>
      <c r="C31" s="37" t="s">
        <v>24</v>
      </c>
      <c r="D31" s="35"/>
      <c r="E31" s="35"/>
      <c r="F31" s="35"/>
      <c r="G31" s="50"/>
    </row>
    <row r="32" spans="1:7" ht="14.25" customHeight="1">
      <c r="A32" s="20" t="s">
        <v>13</v>
      </c>
      <c r="B32" s="32" t="s">
        <v>37</v>
      </c>
      <c r="C32" s="37" t="s">
        <v>25</v>
      </c>
      <c r="D32" s="35"/>
      <c r="E32" s="35"/>
      <c r="F32" s="35"/>
      <c r="G32" s="50"/>
    </row>
    <row r="33" spans="1:7" ht="19.5" customHeight="1" thickBot="1">
      <c r="A33" s="33" t="s">
        <v>18</v>
      </c>
      <c r="B33" s="34" t="s">
        <v>26</v>
      </c>
      <c r="C33" s="10" t="s">
        <v>22</v>
      </c>
      <c r="D33" s="17"/>
      <c r="E33" s="17"/>
      <c r="F33" s="17"/>
      <c r="G33" s="50"/>
    </row>
    <row r="34" spans="1:7" ht="19.5" customHeight="1">
      <c r="A34" s="61"/>
      <c r="B34" s="62"/>
      <c r="C34" s="61"/>
      <c r="D34" s="12"/>
      <c r="E34" s="12"/>
      <c r="F34" s="12"/>
      <c r="G34" s="63"/>
    </row>
    <row r="35" spans="1:7" ht="19.5" customHeight="1">
      <c r="A35" s="61"/>
      <c r="B35" s="62"/>
      <c r="C35" s="61"/>
      <c r="D35" s="12"/>
      <c r="E35" s="12"/>
      <c r="F35" s="12"/>
      <c r="G35" s="63"/>
    </row>
    <row r="36" spans="1:7" ht="19.5" customHeight="1">
      <c r="A36" s="61"/>
      <c r="B36" s="62"/>
      <c r="C36" s="61"/>
      <c r="D36" s="12"/>
      <c r="E36" s="12"/>
      <c r="F36" s="12"/>
      <c r="G36" s="63"/>
    </row>
    <row r="37" spans="1:7" ht="19.5" customHeight="1">
      <c r="A37" s="61"/>
      <c r="B37" s="62"/>
      <c r="C37" s="61"/>
      <c r="D37" s="12"/>
      <c r="E37" s="12"/>
      <c r="F37" s="12"/>
      <c r="G37" s="63"/>
    </row>
    <row r="38" spans="1:7" ht="19.5" customHeight="1">
      <c r="A38" s="61"/>
      <c r="B38" s="62"/>
      <c r="C38" s="61"/>
      <c r="D38" s="12"/>
      <c r="E38" s="12"/>
      <c r="F38" s="12"/>
      <c r="G38" s="63"/>
    </row>
    <row r="39" spans="1:7" ht="19.5" customHeight="1">
      <c r="A39" s="61"/>
      <c r="B39" s="62"/>
      <c r="C39" s="61"/>
      <c r="D39" s="12"/>
      <c r="E39" s="12"/>
      <c r="F39" s="12"/>
      <c r="G39" s="63"/>
    </row>
    <row r="40" spans="1:7" ht="19.5" customHeight="1">
      <c r="A40" s="61"/>
      <c r="B40" s="62"/>
      <c r="C40" s="61"/>
      <c r="D40" s="12"/>
      <c r="E40" s="12"/>
      <c r="F40" s="12"/>
      <c r="G40" s="63"/>
    </row>
    <row r="41" spans="1:7" ht="19.5" customHeight="1">
      <c r="A41" s="61"/>
      <c r="B41" s="62"/>
      <c r="C41" s="61"/>
      <c r="D41" s="12"/>
      <c r="E41" s="12"/>
      <c r="F41" s="12"/>
      <c r="G41" s="63"/>
    </row>
    <row r="42" spans="1:7" ht="19.5" customHeight="1">
      <c r="A42" s="61"/>
      <c r="B42" s="62"/>
      <c r="C42" s="61"/>
      <c r="D42" s="12"/>
      <c r="E42" s="12"/>
      <c r="F42" s="12"/>
      <c r="G42" s="63"/>
    </row>
    <row r="43" spans="1:7" ht="19.5" customHeight="1">
      <c r="A43" s="61"/>
      <c r="B43" s="62"/>
      <c r="C43" s="61"/>
      <c r="D43" s="12"/>
      <c r="E43" s="12"/>
      <c r="F43" s="12"/>
      <c r="G43" s="63"/>
    </row>
    <row r="44" spans="1:7" ht="12.75">
      <c r="A44" s="2"/>
      <c r="D44" s="11">
        <v>9917081.79</v>
      </c>
      <c r="E44" s="6"/>
      <c r="F44" s="11">
        <v>9917081.79</v>
      </c>
      <c r="G44" s="6" t="s">
        <v>62</v>
      </c>
    </row>
    <row r="45" spans="1:7" ht="14.25">
      <c r="A45" s="2" t="s">
        <v>51</v>
      </c>
      <c r="B45" s="1" t="s">
        <v>50</v>
      </c>
      <c r="D45" s="11">
        <v>1322204.66</v>
      </c>
      <c r="E45" s="11">
        <v>1322204.66</v>
      </c>
      <c r="F45" s="11">
        <v>-1646690.28</v>
      </c>
      <c r="G45" s="11">
        <v>1808998.35</v>
      </c>
    </row>
    <row r="46" spans="1:7" ht="12.75">
      <c r="A46" s="2"/>
      <c r="D46" s="11">
        <v>-264000</v>
      </c>
      <c r="E46" s="11">
        <v>-264000</v>
      </c>
      <c r="F46" s="11">
        <v>5463419.37</v>
      </c>
      <c r="G46" s="11">
        <v>-261000</v>
      </c>
    </row>
    <row r="47" spans="1:8" ht="12.75">
      <c r="A47" s="2"/>
      <c r="D47" s="11">
        <v>1972376.42</v>
      </c>
      <c r="E47" s="11">
        <v>1972376.42</v>
      </c>
      <c r="F47" s="57">
        <f>SUM(F44:F46)</f>
        <v>13733810.879999999</v>
      </c>
      <c r="G47" s="11">
        <v>3502070.22</v>
      </c>
      <c r="H47" s="1">
        <v>53.1</v>
      </c>
    </row>
    <row r="48" spans="1:7" ht="12.75">
      <c r="A48" s="2"/>
      <c r="D48" s="57">
        <v>3000000</v>
      </c>
      <c r="E48" s="11">
        <v>3000000</v>
      </c>
      <c r="F48" s="11">
        <v>-5050068.57</v>
      </c>
      <c r="G48" s="11">
        <f>SUM(G45:G47)</f>
        <v>5050068.57</v>
      </c>
    </row>
    <row r="49" spans="1:7" ht="12.75">
      <c r="A49" s="2"/>
      <c r="D49" s="57">
        <v>-1646690.28</v>
      </c>
      <c r="E49" s="11">
        <f>SUM(E45:E48)</f>
        <v>6030581.08</v>
      </c>
      <c r="F49" s="14">
        <f>SUM(F47:F48)</f>
        <v>8683742.309999999</v>
      </c>
      <c r="G49" s="1">
        <v>19.5</v>
      </c>
    </row>
    <row r="50" spans="1:7" ht="12.75">
      <c r="A50" s="2"/>
      <c r="D50" s="57">
        <v>156089.69</v>
      </c>
      <c r="E50" s="11">
        <v>-5463419.37</v>
      </c>
      <c r="F50" s="60">
        <v>33.6</v>
      </c>
      <c r="G50" s="2" t="s">
        <v>63</v>
      </c>
    </row>
    <row r="51" spans="1:6" ht="12.75">
      <c r="A51" s="2"/>
      <c r="B51" s="1" t="s">
        <v>60</v>
      </c>
      <c r="C51" s="58">
        <v>64.67</v>
      </c>
      <c r="D51" s="56">
        <f>SUM(D44:D50)</f>
        <v>14457062.28</v>
      </c>
      <c r="E51" s="11">
        <f>SUM(E49:E50)</f>
        <v>567161.71</v>
      </c>
      <c r="F51" s="2" t="s">
        <v>63</v>
      </c>
    </row>
    <row r="52" spans="1:6" ht="12.75">
      <c r="A52" s="2"/>
      <c r="D52" s="6"/>
      <c r="E52" s="11">
        <v>13733810.88</v>
      </c>
      <c r="F52" s="60">
        <v>53.1</v>
      </c>
    </row>
    <row r="53" spans="1:5" ht="12.75">
      <c r="A53" s="2"/>
      <c r="B53" s="1" t="s">
        <v>59</v>
      </c>
      <c r="C53" s="58">
        <v>57.7</v>
      </c>
      <c r="D53" s="49">
        <v>12894340</v>
      </c>
      <c r="E53" s="6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5">
    <mergeCell ref="A25:B25"/>
    <mergeCell ref="D5:D6"/>
    <mergeCell ref="A1:C1"/>
    <mergeCell ref="A14:B14"/>
    <mergeCell ref="A2:G3"/>
  </mergeCells>
  <printOptions horizontalCentered="1" verticalCentered="1"/>
  <pageMargins left="0.16" right="0.16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8  do uchwały Rady Miejskiej w Jezioranach nr  ........./.....  /20.....
z dnia .....................r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gleszczynska</cp:lastModifiedBy>
  <cp:lastPrinted>2011-02-02T14:14:48Z</cp:lastPrinted>
  <dcterms:created xsi:type="dcterms:W3CDTF">1998-12-09T13:02:10Z</dcterms:created>
  <dcterms:modified xsi:type="dcterms:W3CDTF">2011-02-03T08:24:05Z</dcterms:modified>
  <cp:category/>
  <cp:version/>
  <cp:contentType/>
  <cp:contentStatus/>
</cp:coreProperties>
</file>